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30" windowWidth="26775" windowHeight="12015"/>
  </bookViews>
  <sheets>
    <sheet name="Лист1" sheetId="1" r:id="rId1"/>
  </sheets>
  <definedNames>
    <definedName name="_xlnm.Print_Titles" localSheetId="0">Лист1!$8:$9</definedName>
    <definedName name="_xlnm.Print_Area" localSheetId="0">Лист1!$B$1:$M$341</definedName>
  </definedNames>
  <calcPr calcId="125725"/>
</workbook>
</file>

<file path=xl/calcChain.xml><?xml version="1.0" encoding="utf-8"?>
<calcChain xmlns="http://schemas.openxmlformats.org/spreadsheetml/2006/main">
  <c r="J28" i="1"/>
  <c r="J25"/>
  <c r="M341"/>
  <c r="L341"/>
  <c r="K341"/>
  <c r="H341"/>
  <c r="G341"/>
</calcChain>
</file>

<file path=xl/sharedStrings.xml><?xml version="1.0" encoding="utf-8"?>
<sst xmlns="http://schemas.openxmlformats.org/spreadsheetml/2006/main" count="1346" uniqueCount="703">
  <si>
    <t>РЕЕСТР</t>
  </si>
  <si>
    <t>источников доходов бюджета Удмуртской Республики на 2021 год и на плановый период 2022 и 2023 годов</t>
  </si>
  <si>
    <t>Наименование финансового органа</t>
  </si>
  <si>
    <t>Министерство финансов Удмуртской Республики</t>
  </si>
  <si>
    <t>Наименование бюджета</t>
  </si>
  <si>
    <t>Бюджет Удмуртской Республики</t>
  </si>
  <si>
    <t>Единица измерения: тыс. руб.</t>
  </si>
  <si>
    <t>Номер реестровой записи</t>
  </si>
  <si>
    <t>Наименование группы источников доходов бюджетов/наименование источника доходов бюджета</t>
  </si>
  <si>
    <t>Классификация доходов бюджетов</t>
  </si>
  <si>
    <t>Наименование главного администратора доходов  бюджета УР</t>
  </si>
  <si>
    <t>Код строки</t>
  </si>
  <si>
    <t>План, утвержденный Законом о бюджете на 2020 год (первонач)</t>
  </si>
  <si>
    <r>
      <t xml:space="preserve">План на 2020 год с учетом поправок </t>
    </r>
    <r>
      <rPr>
        <i/>
        <sz val="12"/>
        <rFont val="Times New Roman"/>
        <family val="1"/>
        <charset val="204"/>
      </rPr>
      <t>(в ред. Закона УР от 30.09.2019 №53-РЗ)</t>
    </r>
  </si>
  <si>
    <t>Фактическое поступление за 9 месяцев 2020 года</t>
  </si>
  <si>
    <t>Оценка исполнения за 2020 год</t>
  </si>
  <si>
    <t>Прогноз доходов бюджета</t>
  </si>
  <si>
    <t>код</t>
  </si>
  <si>
    <t>наименование</t>
  </si>
  <si>
    <t xml:space="preserve">на 2021 год </t>
  </si>
  <si>
    <t xml:space="preserve">на 2022 год </t>
  </si>
  <si>
    <t>на 2023 год</t>
  </si>
  <si>
    <t>Налоги на прибыль, доходы</t>
  </si>
  <si>
    <t xml:space="preserve"> 182 1 01 01012 02 0000 110</t>
  </si>
  <si>
    <t xml:space="preserve">  Налог на прибыль организаций (за исключением консолидированных групп налогоплательщиков), зачисляемый в бюджеты субъектов Российской Федерации</t>
  </si>
  <si>
    <t>Территориальный орган Федеральной налоговой службы по Удмуртской Республике</t>
  </si>
  <si>
    <t xml:space="preserve"> 182 1 01 01014 02 0000 110</t>
  </si>
  <si>
    <t xml:space="preserve">  Налог на прибыль организаций консолидированных групп налогоплательщиков, зачисляемый в бюджеты субъектов Российской Федерации</t>
  </si>
  <si>
    <t xml:space="preserve"> 182 1 01 02010 01 0000 110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</si>
  <si>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</si>
  <si>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 xml:space="preserve"> 182 1 01 02020 01 0000 110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</si>
  <si>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</si>
  <si>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182 1 01 02030 01 0000 110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</si>
  <si>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</si>
  <si>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182 1 01 02040 01 0000 110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</si>
  <si>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</si>
  <si>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Налоги на товары (работы, услуги), реализуемые на территории Российской Федерации</t>
  </si>
  <si>
    <t>182 1 03 02011 01 0000 110</t>
  </si>
  <si>
    <t>Акцизы на спирт этиловый (в том числе этиловый спирт-сырец) из пищевого сырья, производимый на территории Российской Федерации</t>
  </si>
  <si>
    <t>182 1 03 02100 01 0000 110</t>
  </si>
  <si>
    <t>Акцизы на пиво, производимое на территории Российской Федерации</t>
  </si>
  <si>
    <t xml:space="preserve"> 100 1 03 02141 01 0000 110</t>
  </si>
  <si>
    <t xml:space="preserve">  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переходом на порядок зачисления таких доходов по данным о розничной продаже указанной продукции, отраженным в единой государственной автоматизированной информационной системе учета объема производства и оборота этилового спирта, алкогольной и спиртосодержащей продукции)</t>
  </si>
  <si>
    <t>Управление Федерального казначейства по Удмуртской Республике</t>
  </si>
  <si>
    <t xml:space="preserve"> 100 1 03 02142 01 0000 110</t>
  </si>
  <si>
    <t xml:space="preserve">  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</si>
  <si>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 xml:space="preserve"> 100 1 03 02143 01 0000 110</t>
  </si>
  <si>
    <t xml:space="preserve">  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</si>
  <si>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100 1 03 02190 01 0000 110</t>
  </si>
  <si>
    <t>Доходы от уплаты акцизов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</si>
  <si>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100 1 03 02210 01 0000 110</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</si>
  <si>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</si>
  <si>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100 1 03 02220 01 0000 110</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</si>
  <si>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</si>
  <si>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100 1 03 02231 01 0000 110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</si>
  <si>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</si>
  <si>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100 1 03 02232 01 0000 110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</si>
  <si>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</si>
  <si>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100 1 03 02241 01 0000 110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</si>
  <si>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</si>
  <si>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100 1 03 02242 01 0000 110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</si>
  <si>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</si>
  <si>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100 1 03 02251 01 0000 110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</si>
  <si>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</si>
  <si>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100 1 03 02252 01 0000 110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</si>
  <si>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</si>
  <si>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100 1 03 02261 01 0000 110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</si>
  <si>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</si>
  <si>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100 1 03 02262 01 0000 110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</si>
  <si>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</si>
  <si>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182 1 03 02330 01 0000 110</t>
  </si>
  <si>
    <t>Акцизы на средние дистилляты, производимые на территории Российской Федерации</t>
  </si>
  <si>
    <t>Налоги на совокупный доход</t>
  </si>
  <si>
    <t xml:space="preserve"> 182 1 05 01010 01 0000 110</t>
  </si>
  <si>
    <t xml:space="preserve">  Налог, взимаемый с налогоплательщиков, выбравших в качестве объекта налогообложения доходы</t>
  </si>
  <si>
    <t>182 1 05 01020 01 0000 110</t>
  </si>
  <si>
    <t xml:space="preserve">  Налог, взимаемый с налогоплательщиков, выбравших в качестве объекта налогообложения доходы, уменьшенные на величину расходов</t>
  </si>
  <si>
    <t>182 1 05 01050 01 0000 110</t>
  </si>
  <si>
    <t>Минимальный налог, зачисляемый в бюджеты субъектов Российской Федерации (за налоговые периоды, истекшие до 1 января 2016 года)</t>
  </si>
  <si>
    <t>Налоги на имущество</t>
  </si>
  <si>
    <t xml:space="preserve"> 182 1 06 02010 02 0000 110</t>
  </si>
  <si>
    <t>Налог на имущество организаций по имуществу, не входящему в Единую систему газоснабжения</t>
  </si>
  <si>
    <t xml:space="preserve"> 182 1 06 02020 02 0000 110</t>
  </si>
  <si>
    <t>Налог на имущество организаций по имуществу, входящему в Единую систему газоснабжения</t>
  </si>
  <si>
    <t xml:space="preserve"> 182 1 06 04011 02 0000 110</t>
  </si>
  <si>
    <t>Транспортный налог с организаций</t>
  </si>
  <si>
    <t>182 1 06 04012 02 0000 110</t>
  </si>
  <si>
    <t>Транспортный налог с физических лиц</t>
  </si>
  <si>
    <t>182 1 06 05000 02 0000 110</t>
  </si>
  <si>
    <t>Налог на игорный бизнес</t>
  </si>
  <si>
    <t>Налоги, сборы и регулярные платежи за пользование природными ресурсами</t>
  </si>
  <si>
    <t>182 1 07 01030 01 0000 110</t>
  </si>
  <si>
    <t>Налог на добычу прочих полезных ископаемых (за исключением полезных ископаемых в виде природных алмазов)</t>
  </si>
  <si>
    <t>182 1 07 04010 01 0000 110</t>
  </si>
  <si>
    <t>Сбор за пользование объектами животного мира</t>
  </si>
  <si>
    <t>182 1 07 040300 01 0000 110</t>
  </si>
  <si>
    <t>Сбор за пользование объектами водных биологических ресурсов (по внутренним водным объектам)</t>
  </si>
  <si>
    <t>Государственная пошлина</t>
  </si>
  <si>
    <t xml:space="preserve">188 1 08 06000 01 0000 110     </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</si>
  <si>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</si>
  <si>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Министерство внутренних дел по Удмуртской Республике</t>
  </si>
  <si>
    <t>182 1 08 07010 01 0000 110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</si>
  <si>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</si>
  <si>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 xml:space="preserve">321 1 08 07020 01 0000 110     </t>
  </si>
  <si>
    <t>Государственная пошлина за государственную регистрацию прав, ограничений (обременений) прав на недвижимое имущество и сделок с ним</t>
  </si>
  <si>
    <t xml:space="preserve">Управление Федеральной службы государственной регистрации, кадастра и картографии по Удмуртской Республике </t>
  </si>
  <si>
    <t>842 1 08 07082 01 0000 110</t>
  </si>
  <si>
    <t xml:space="preserve">Государственная пошлина за совершение действий, связанных с лицензированием, с проведением аттестации </t>
  </si>
  <si>
    <t>Министерство промышленности и торговли Удмуртской Республики</t>
  </si>
  <si>
    <t>874 1 08 07082 01 0000 110</t>
  </si>
  <si>
    <t>Министерство образования и науки Удмуртской Республики</t>
  </si>
  <si>
    <t xml:space="preserve">188 1 08 07100 01 0000 110     </t>
  </si>
  <si>
    <t>Государственная пошлина за выдачу и обмен паспорта гражданина Российской Федерации</t>
  </si>
  <si>
    <t xml:space="preserve">188 1 08 07141 01 0000 110     </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</si>
  <si>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</si>
  <si>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834 1 08 0714201 0000 110</t>
  </si>
  <si>
    <t>Государственная пошлина за совершение действий уполномоченными органами исп. власти субъектов РФ, связанных с выдачей документов о проведение государственного технического осмотра тракторов, самоходных дорожно-строительных и иных самоходных машин и прицепов к ним</t>
  </si>
  <si>
    <t>Главное управление по государственному надзору Удмуртской Республики</t>
  </si>
  <si>
    <t>834 1 08 0716001 0000 110</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</si>
  <si>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</si>
  <si>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807 1 08 0717201 0000 110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</si>
  <si>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</si>
  <si>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Министерство транспорта и дорожного хозяйства Удмуртской Республики</t>
  </si>
  <si>
    <t xml:space="preserve">844 1 08 07282 01 0000 110      </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</si>
  <si>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</si>
  <si>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Министерство природных ресурсов и охраны окружающей среды Удмуртской Республики</t>
  </si>
  <si>
    <t xml:space="preserve">844 1 08 07300 01 0000 110      </t>
  </si>
  <si>
    <t>Прочие государственные пошлины за совершение юридически значимых действий, подлежащие зачислению в бюджет субъекта Российской Федерации</t>
  </si>
  <si>
    <t xml:space="preserve">874 1 08 07380 01 0000 110     </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</si>
  <si>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</si>
  <si>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874 1 08 07390 01 0000 110</t>
  </si>
  <si>
    <t>Государственная пошлина за действия органов исполнительной власти субъектов РФ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РФ в области образования</t>
  </si>
  <si>
    <t>834 1 08 0740001 0000 110</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</si>
  <si>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</si>
  <si>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Задолженность и перерасчеты по отмененым налогам, сборам и иным обязательным платежам</t>
  </si>
  <si>
    <t>183 1 09 03023 01 0000 110, 182 1 09 04020 02 0000 110, 182 1 09 04030 01 0000 110, 182 1 09 06010 02 0000 110, 182 1 09 06030 02 0000 110, 182 1 09 11010 02 0000 110, 182 1 09 11020 02 0000 110</t>
  </si>
  <si>
    <t>Задолженность и перерасчеты по отмененным налогам, сборам и иным обязательным платежам</t>
  </si>
  <si>
    <t>Доходы от использования имущества, находящегося в государственной и муниципальной собственности</t>
  </si>
  <si>
    <t>866 1 11 01020 02 0000 120</t>
  </si>
  <si>
    <t xml:space="preserve">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 </t>
  </si>
  <si>
    <t>Министерство имущественных отношений Удмуртской Республики</t>
  </si>
  <si>
    <t>892 1 11 03020 02 0000 120</t>
  </si>
  <si>
    <t xml:space="preserve">Проценты, полученные от предоставления бюджетных кредитов внутри страны за счет средств  бюджетов субъектов Российской Федерации </t>
  </si>
  <si>
    <t>882 1 11 03020 02 0000 120</t>
  </si>
  <si>
    <t>Проценты, полученные от предоставления бюджетных кредитов внутри страны за счет средств  бюджетов субъектов Российской Федерации</t>
  </si>
  <si>
    <t>Министерство сельского хозяйства и продовольствия Удмуртской Республики</t>
  </si>
  <si>
    <t>866 1 11 05022 02 0000 120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</si>
  <si>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автономных учреждений субъектов Российской Федерации)</t>
  </si>
  <si>
    <t>866 1 11 05032 02 0000 120</t>
  </si>
  <si>
    <t>Доходы от сдачи в аренду имущества, находящегося в оперативном управлении органов государственной власти субъектов РФ и созданных ими учреждений (за исключением имущества автономных учреждений субъектов Российской Федерации)</t>
  </si>
  <si>
    <t>866 1 11 05072 02 0000 120</t>
  </si>
  <si>
    <t>Доходы от сдачи в аренду имущества, составляющего казну субъекта Российской Федерации (за исключением земельных участков)</t>
  </si>
  <si>
    <t>807 1 11 05100 02 0000 120</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</si>
  <si>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</si>
  <si>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866 1 11 05322 02 0000 120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</si>
  <si>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</si>
  <si>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866 1 11 07012 02 0000 120</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</si>
  <si>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</si>
  <si>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807 1 11 09032 02 0000 120</t>
  </si>
  <si>
    <t>Доходы от эксплуатации и использования имущества автомобильных дорог, находящихся в собственности субъектов Российской Федерации</t>
  </si>
  <si>
    <t>857 1 11 09042 02 0000 120</t>
  </si>
  <si>
    <t>Прочие поступления от использования имущества, находящегося в собственности субъектов Российской Федерации (за исключением имущества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</si>
  <si>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Министерство культуры и туризма Удмуртской Республики</t>
  </si>
  <si>
    <t>Платежи за пользование природными ресурсами</t>
  </si>
  <si>
    <t>048 1 12 01010 01 0000 120</t>
  </si>
  <si>
    <t>Плата за выбросы загрязняющих веществ в атмосферный воздух стационарными объектами</t>
  </si>
  <si>
    <t>Территориальный орган Федеральной службы по надзору в сфере природопользования</t>
  </si>
  <si>
    <t>048 1 12 01030 01 0000 120</t>
  </si>
  <si>
    <t>Плата за сбросы загрязняющих веществ в водные объекты</t>
  </si>
  <si>
    <t>048 1 12 01041 01 0000 120</t>
  </si>
  <si>
    <t>Плата за размещение отходов производства</t>
  </si>
  <si>
    <t>048 1 12 01042 01 0000 120</t>
  </si>
  <si>
    <t xml:space="preserve">Плата за размещение твердых коммунальных отходов </t>
  </si>
  <si>
    <t>048 1 12 01070 01 0000 120</t>
  </si>
  <si>
    <t>Плата за выбросы загрязняющих веществ, образующихся при сжигании на факельных установках и (или) рассеивании попутного нефтяного газа</t>
  </si>
  <si>
    <t>844 1 12 02012 01 0000 120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</si>
  <si>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</si>
  <si>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182 1 12 02030 01 0000 120</t>
  </si>
  <si>
    <t>Разовые платежи за пользование недрами при пользовании недрами на территории Российской Федерации</t>
  </si>
  <si>
    <t>844 1 12 02052 01 0000 120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</si>
  <si>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</si>
  <si>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844 1 12 02102 02 0000 120</t>
  </si>
  <si>
    <t>Сборы за участие в конкурсе (аукционе) на право пользования участками недр местного значения</t>
  </si>
  <si>
    <t>844 1 12 04013 02 0000 120</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</si>
  <si>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</si>
  <si>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 xml:space="preserve">844 1 12 04014 02 0000 120 </t>
  </si>
  <si>
    <t>Плата за использование лесов, расположенных на землях лесного фонда, в части, превышающей минимальный размер арендной платы</t>
  </si>
  <si>
    <t xml:space="preserve">844 1 12 04015 02 0000 120 </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</si>
  <si>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</si>
  <si>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(работ) и компенсации затрат государства</t>
  </si>
  <si>
    <t>182 1 13 01020 01 0000 130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</si>
  <si>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</si>
  <si>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 xml:space="preserve">182 1 13 01190 01 0000 130 </t>
  </si>
  <si>
    <t>Плата за предоставление информации из реестра дисквалифицированных лиц</t>
  </si>
  <si>
    <t xml:space="preserve">844 1 13 01410 01 0000 130 </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</si>
  <si>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</si>
  <si>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 xml:space="preserve">833 1 13 01992 02 0000 130 </t>
  </si>
  <si>
    <t>Прочие доходы от оказания платных услуг</t>
  </si>
  <si>
    <t>Министерство строительства, жилищно - коммунального хозяйства и энергетики Удмуртской Республики</t>
  </si>
  <si>
    <t xml:space="preserve">843 1 13 01992 02 0000 130 </t>
  </si>
  <si>
    <t>Министерство социальной политики и  труда Удмуртской Республики</t>
  </si>
  <si>
    <t xml:space="preserve">844 1 13 01992 02 0000 130 </t>
  </si>
  <si>
    <t>855 1 13 01992 02 0000 130</t>
  </si>
  <si>
    <t>Министерство здравоохранения Удмуртской Республики</t>
  </si>
  <si>
    <t>856 1 13 01992 02 0000 130</t>
  </si>
  <si>
    <t>Комитет по делам архивов при Правительстве Урдмуртской Республики</t>
  </si>
  <si>
    <t>857 1 13 01992 02 0000 130</t>
  </si>
  <si>
    <t>874 1 13 01992 02 0000 130</t>
  </si>
  <si>
    <t>892 1 13 01992 02 0000 130</t>
  </si>
  <si>
    <t>844 1 13 02062 02 0000 130</t>
  </si>
  <si>
    <t>Доходы, поступающие в порядке возмещения расходов, понесенных в связи с эксплуатацией имущества Удмуртской Республики</t>
  </si>
  <si>
    <t>866 1 13 02062 02 0000 130</t>
  </si>
  <si>
    <t>807 1 13 02992 02 0000 130</t>
  </si>
  <si>
    <t>Прочие доходы от компенсации затрат бюджетов</t>
  </si>
  <si>
    <t>855 1 13 02992 02 0000 130</t>
  </si>
  <si>
    <t>882 1 13 02992 02 0000 130</t>
  </si>
  <si>
    <t>892 1 13 02992 02 0000 130</t>
  </si>
  <si>
    <t>Доходы от продажи материальных и нематериальных активов</t>
  </si>
  <si>
    <t>866 1 14 02022 02 0000 440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</si>
  <si>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</si>
  <si>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866 1 14 02023 02 0000 410</t>
  </si>
  <si>
    <t>Доходы    от    реализации    иного    имущества, находящегося в собственности субъектов Российской Федерации (за  исключением  имущества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</si>
  <si>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866 1 14 02028 02 0000 410</t>
  </si>
  <si>
    <t>Доходы от реализации недвижимого имущества бюджетных, автономных учреждений, находящегося в собственности субъекта Российской Федерации, в части реализации основных средств</t>
  </si>
  <si>
    <t>Административные платежи, сборы</t>
  </si>
  <si>
    <t>807 1 15 02020 02 0000 140</t>
  </si>
  <si>
    <t>Платежи, взимаемые государственными органами (организациями) субъектов Российской Федерации за выполнение определенных функций</t>
  </si>
  <si>
    <t>844 1 15 07020 01 0000 140</t>
  </si>
  <si>
    <t>Сборы, вносимые заказчиками документации, подлежащей государственной экологической экспертизе, организация и проведение которой осуществляются органами государственной власти субъектов Российской Федерации, рассчитанные в соответствии со сметой расходов на проведение государственной экологической экспертизы</t>
  </si>
  <si>
    <t>Штрафы, санкции, возмещение ущерба</t>
  </si>
  <si>
    <t>897 1 16 01053 01 0027 140</t>
  </si>
  <si>
    <r>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r>
    <r>
      <rPr>
        <i/>
        <sz val="12"/>
        <rFont val="Times New Roman"/>
        <family val="1"/>
        <charset val="204"/>
      </rPr>
      <t xml:space="preserve"> (штрафы за нарушение трудового законодательства и иных нормативных правовых актов, содержащих нормы трудового права)</t>
    </r>
  </si>
  <si>
    <t>Управление по обеспечению деятельности мировых судей Удмуртской Республики при Правительстве Удмуртской Республики</t>
  </si>
  <si>
    <t>897 1 16 01053 01 0059 140</t>
  </si>
  <si>
    <r>
      <t xml:space="preserve">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t>
    </r>
    <r>
      <rPr>
        <i/>
        <sz val="12"/>
        <rFont val="Times New Roman"/>
        <family val="1"/>
        <charset val="204"/>
      </rPr>
      <t>(штрафы за нарушение порядка рассмотрения обращений граждан)</t>
    </r>
  </si>
  <si>
    <t>897 1 16 01053 01 9000 140</t>
  </si>
  <si>
    <r>
      <t xml:space="preserve">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t>
    </r>
    <r>
      <rPr>
        <i/>
        <sz val="12"/>
        <rFont val="Times New Roman"/>
        <family val="1"/>
        <charset val="204"/>
      </rPr>
      <t>(иные штрафы)</t>
    </r>
  </si>
  <si>
    <t>834 1 16 01062 01 0024 140</t>
  </si>
  <si>
    <r>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должностными лицами органов исполнительной власти субъектов Российской Федерации, учреждениями субъектов Российской Федерации</t>
    </r>
    <r>
      <rPr>
        <i/>
        <sz val="12"/>
        <rFont val="Times New Roman"/>
        <family val="1"/>
        <charset val="204"/>
      </rPr>
      <t xml:space="preserve"> (штраф за нарушение установленного федеральным законом запрета курения табака на отдельных территориях, в помещениях и на объектах)</t>
    </r>
  </si>
  <si>
    <t>897 1 16 01063 01 0008 140</t>
  </si>
  <si>
    <r>
      <t xml:space="preserve">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t>
    </r>
    <r>
      <rPr>
        <i/>
        <sz val="12"/>
        <rFont val="Times New Roman"/>
        <family val="1"/>
        <charset val="204"/>
      </rPr>
      <t>(штрафы за незаконный оборот наркотических средств, психотропных веществ или их аналогов и незаконные приобретение, хранение, перевозку растений, содержащих наркотические средства или психотропные вещества, либо их частей, содержащих наркотические средства или психотропные вещества)</t>
    </r>
  </si>
  <si>
    <t>897 1 16 01063 01 0009 140</t>
  </si>
  <si>
    <r>
      <t xml:space="preserve">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t>
    </r>
    <r>
      <rPr>
        <i/>
        <sz val="12"/>
        <rFont val="Times New Roman"/>
        <family val="1"/>
        <charset val="204"/>
      </rPr>
      <t>(штрафы за потребление наркотических средств или психотропных веществ без назначения врача либо новых потенциально опасных психоактивных веществ)</t>
    </r>
  </si>
  <si>
    <t>897 1 16 01063 01 0017 140</t>
  </si>
  <si>
    <r>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r>
    <r>
      <rPr>
        <i/>
        <sz val="12"/>
        <rFont val="Times New Roman"/>
        <family val="1"/>
        <charset val="204"/>
      </rPr>
      <t xml:space="preserve"> (штрафы за  нарушение законодательства Российской Федерации о защите детей от информации, причиняющей вред их здоровью и (или) развитию)</t>
    </r>
  </si>
  <si>
    <t>897 1 16 01063 01 0091 140</t>
  </si>
  <si>
    <r>
      <t xml:space="preserve">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t>
    </r>
    <r>
      <rPr>
        <i/>
        <sz val="12"/>
        <rFont val="Times New Roman"/>
        <family val="1"/>
        <charset val="204"/>
      </rPr>
      <t>(штрафы за уклонение от прохождения диагностики, профилактических мероприятий, лечения от наркомании и (или) медицинской и (или)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t>
    </r>
  </si>
  <si>
    <t>843 1 16 01063 01 0101 140</t>
  </si>
  <si>
    <r>
      <t xml:space="preserve">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t>
    </r>
    <r>
      <rPr>
        <i/>
        <sz val="12"/>
        <rFont val="Times New Roman"/>
        <family val="1"/>
        <charset val="204"/>
      </rPr>
      <t>(штрафы за побои)</t>
    </r>
  </si>
  <si>
    <t>Министерство социальной политики и труда Удмуртской Республики</t>
  </si>
  <si>
    <t>897 1 16 01063 01 0101 140</t>
  </si>
  <si>
    <r>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r>
    <r>
      <rPr>
        <i/>
        <sz val="12"/>
        <rFont val="Times New Roman"/>
        <family val="1"/>
        <charset val="204"/>
      </rPr>
      <t xml:space="preserve"> (штрафы за побои)</t>
    </r>
  </si>
  <si>
    <t>843 1 16 01063 01 9000 140</t>
  </si>
  <si>
    <r>
      <t xml:space="preserve">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t>
    </r>
    <r>
      <rPr>
        <i/>
        <sz val="12"/>
        <rFont val="Times New Roman"/>
        <family val="1"/>
        <charset val="204"/>
      </rPr>
      <t>(иные штрафы)</t>
    </r>
  </si>
  <si>
    <t>897 1 16 01063 01 9000 140</t>
  </si>
  <si>
    <t>834 1 16 01072 01 0232 140</t>
  </si>
  <si>
    <r>
      <t xml:space="preserve">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t>
    </r>
    <r>
      <rPr>
        <i/>
        <sz val="12"/>
        <rFont val="Times New Roman"/>
        <family val="1"/>
        <charset val="204"/>
      </rPr>
      <t>(штрафы за нарушение требований законодательства о передаче технической документации на многоквартирный дом и иных связанных с управлением таким многоквартирным домом документов)</t>
    </r>
  </si>
  <si>
    <t>834 1 16 01072 01 9000 140</t>
  </si>
  <si>
    <r>
      <t xml:space="preserve">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t>
    </r>
    <r>
      <rPr>
        <i/>
        <sz val="12"/>
        <rFont val="Times New Roman"/>
        <family val="1"/>
        <charset val="204"/>
      </rPr>
      <t>(иные штрафы)</t>
    </r>
  </si>
  <si>
    <t>844 1 16 01072 01 0009 140</t>
  </si>
  <si>
    <r>
      <t xml:space="preserve">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t>
    </r>
    <r>
      <rPr>
        <i/>
        <sz val="12"/>
        <rFont val="Times New Roman"/>
        <family val="1"/>
        <charset val="204"/>
      </rPr>
      <t>(штрафы за самовольное занятие лесных участков)</t>
    </r>
  </si>
  <si>
    <t>844 1 16 01072 01 9000 140</t>
  </si>
  <si>
    <t>892 1 16 01072 01 0030 140</t>
  </si>
  <si>
    <r>
      <t xml:space="preserve">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t>
    </r>
    <r>
      <rPr>
        <i/>
        <sz val="12"/>
        <rFont val="Times New Roman"/>
        <family val="1"/>
        <charset val="204"/>
      </rPr>
      <t>(штрафы за нарушение порядка осуществления закупок товаров, работ, услуг для обеспечения государственных и муниципальных нужд)</t>
    </r>
  </si>
  <si>
    <t>892 1 16 01072 01 0293 140</t>
  </si>
  <si>
    <r>
      <t xml:space="preserve">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t>
    </r>
    <r>
      <rPr>
        <i/>
        <sz val="12"/>
        <rFont val="Times New Roman"/>
        <family val="1"/>
        <charset val="204"/>
      </rPr>
      <t>(штрафы за нарушение законодательства Российской Федерации о контрактной системе в сфере закупок при планировании закупок)</t>
    </r>
  </si>
  <si>
    <t>897 1 16 01073 01 0017 140</t>
  </si>
  <si>
    <r>
      <t xml:space="preserve">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t>
    </r>
    <r>
      <rPr>
        <i/>
        <sz val="12"/>
        <rFont val="Times New Roman"/>
        <family val="1"/>
        <charset val="204"/>
      </rPr>
      <t>(штрафы за уничтожение или повреждение чужого имущества)</t>
    </r>
  </si>
  <si>
    <t>897 1 16 01073 01 0019 140</t>
  </si>
  <si>
    <r>
      <t xml:space="preserve">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t>
    </r>
    <r>
      <rPr>
        <i/>
        <sz val="12"/>
        <rFont val="Times New Roman"/>
        <family val="1"/>
        <charset val="204"/>
      </rPr>
      <t>(штрафы за самовольное подключение и использование электрической, тепловой энергии, нефти или газа)</t>
    </r>
  </si>
  <si>
    <t>897 1 16 01073 01 0027 140</t>
  </si>
  <si>
    <r>
      <t xml:space="preserve">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t>
    </r>
    <r>
      <rPr>
        <i/>
        <sz val="12"/>
        <rFont val="Times New Roman"/>
        <family val="1"/>
        <charset val="204"/>
      </rPr>
      <t>(штрафы за мелкое хищение)</t>
    </r>
  </si>
  <si>
    <t>ш</t>
  </si>
  <si>
    <t>897 1 16 01073 01 9000 140</t>
  </si>
  <si>
    <r>
      <t xml:space="preserve">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t>
    </r>
    <r>
      <rPr>
        <i/>
        <sz val="12"/>
        <rFont val="Times New Roman"/>
        <family val="1"/>
        <charset val="204"/>
      </rPr>
      <t>(иные штрафы)</t>
    </r>
  </si>
  <si>
    <t>844 1 16 01082 01 0028 140</t>
  </si>
  <si>
    <r>
      <t xml:space="preserve">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t>
    </r>
    <r>
      <rPr>
        <i/>
        <sz val="12"/>
        <rFont val="Times New Roman"/>
        <family val="1"/>
        <charset val="204"/>
      </rPr>
      <t>(штрафы за незаконную рубку, повреждение лесных насаждений или самовольное выкапывание в лесах деревьев, кустарников, лиан)</t>
    </r>
  </si>
  <si>
    <t>844 1 16 01082 01 0031 140</t>
  </si>
  <si>
    <r>
      <t xml:space="preserve">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t>
    </r>
    <r>
      <rPr>
        <i/>
        <sz val="12"/>
        <rFont val="Times New Roman"/>
        <family val="1"/>
        <charset val="204"/>
      </rPr>
      <t>(штрафы за нарушение правил санитарной безопасности в лесах)</t>
    </r>
  </si>
  <si>
    <t>844 1 16 01082 01 0032 140</t>
  </si>
  <si>
    <r>
      <t xml:space="preserve">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t>
    </r>
    <r>
      <rPr>
        <i/>
        <sz val="12"/>
        <rFont val="Times New Roman"/>
        <family val="1"/>
        <charset val="204"/>
      </rPr>
      <t>(штрафы за нарушение правил пожарной безопасности в лесах)</t>
    </r>
  </si>
  <si>
    <t>844 1 16 01082 01 0037 140</t>
  </si>
  <si>
    <r>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r>
    <r>
      <rPr>
        <i/>
        <sz val="12"/>
        <rFont val="Times New Roman"/>
        <family val="1"/>
        <charset val="204"/>
      </rPr>
      <t xml:space="preserve"> (штрафы за нарушение правил охоты, правил, регламентирующих рыболовство и другие виды пользования объектами животного мира)</t>
    </r>
  </si>
  <si>
    <t>844 1 16 01082 01 9000 140</t>
  </si>
  <si>
    <r>
      <t xml:space="preserve">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t>
    </r>
    <r>
      <rPr>
        <i/>
        <sz val="12"/>
        <rFont val="Times New Roman"/>
        <family val="1"/>
        <charset val="204"/>
      </rPr>
      <t>(иные штрафы)</t>
    </r>
  </si>
  <si>
    <t>897 1 16 01083 01 0002 140</t>
  </si>
  <si>
    <r>
      <t xml:space="preserve">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t>
    </r>
    <r>
      <rPr>
        <i/>
        <sz val="12"/>
        <rFont val="Times New Roman"/>
        <family val="1"/>
        <charset val="204"/>
      </rPr>
      <t>(штрафы за несоблюдение экологических и санитарно-эпидемиологических требований при обращении с отходами производства и потребления, веществами, разрушающими озоновый слой или иными опасными веществами)</t>
    </r>
  </si>
  <si>
    <t>897 1 16 01083 01 0028 140</t>
  </si>
  <si>
    <r>
      <t xml:space="preserve">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t>
    </r>
    <r>
      <rPr>
        <i/>
        <sz val="12"/>
        <rFont val="Times New Roman"/>
        <family val="1"/>
        <charset val="204"/>
      </rPr>
      <t>(штрафы за незаконную рубку, повреждение лесных насаждений или самовольное выкапывание в лесах деревьев, кустарников, лиан)</t>
    </r>
  </si>
  <si>
    <t>897 1 16 01083 01 0037 140</t>
  </si>
  <si>
    <r>
      <t xml:space="preserve">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t>
    </r>
    <r>
      <rPr>
        <i/>
        <sz val="12"/>
        <rFont val="Times New Roman"/>
        <family val="1"/>
        <charset val="204"/>
      </rPr>
      <t>(штрафы за нарушение правил охоты, правил, регламентирующих рыболовство и другие виды пользования объектами животного мира)</t>
    </r>
  </si>
  <si>
    <t>897 1 16 01083 01 0281 140</t>
  </si>
  <si>
    <r>
      <t xml:space="preserve">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t>
    </r>
    <r>
      <rPr>
        <i/>
        <sz val="12"/>
        <rFont val="Times New Roman"/>
        <family val="1"/>
        <charset val="204"/>
      </rPr>
      <t>(штрафы за нарушение требований лесного законодательства об учете древесины и сделок с ней)</t>
    </r>
  </si>
  <si>
    <t>897 1 16 01083 01 9000 140</t>
  </si>
  <si>
    <r>
      <t xml:space="preserve">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t>
    </r>
    <r>
      <rPr>
        <i/>
        <sz val="12"/>
        <rFont val="Times New Roman"/>
        <family val="1"/>
        <charset val="204"/>
      </rPr>
      <t>(иные штрафы)</t>
    </r>
  </si>
  <si>
    <t>834 1 16 01092 01 0003 140</t>
  </si>
  <si>
    <r>
      <t xml:space="preserve">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t>
    </r>
    <r>
      <rPr>
        <i/>
        <sz val="12"/>
        <rFont val="Times New Roman"/>
        <family val="1"/>
        <charset val="204"/>
      </rPr>
      <t>(штрафы за нарушение правил или норм эксплуатации тракторов, самоходных, дорожно-строительных и иных машин и оборудования)</t>
    </r>
  </si>
  <si>
    <t>834 1 16 01092 01 0004 140</t>
  </si>
  <si>
    <r>
      <t xml:space="preserve">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t>
    </r>
    <r>
      <rPr>
        <i/>
        <sz val="12"/>
        <rFont val="Times New Roman"/>
        <family val="1"/>
        <charset val="204"/>
      </rPr>
      <t>(штрафы за нарушение обязательных требований в области строительства и применения строительных материалов (изделий))</t>
    </r>
  </si>
  <si>
    <t>834 1 16 01092 01 0005 140</t>
  </si>
  <si>
    <r>
      <t xml:space="preserve">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t>
    </r>
    <r>
      <rPr>
        <i/>
        <sz val="12"/>
        <rFont val="Times New Roman"/>
        <family val="1"/>
        <charset val="204"/>
      </rPr>
      <t>(штрафы за нарушение установленного порядка строительства, реконструкции, капитального ремонта объекта капитального строительства, ввода его в эксплуатацию)</t>
    </r>
  </si>
  <si>
    <t>897 1 16 01093 01 9000 140</t>
  </si>
  <si>
    <r>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r>
    <r>
      <rPr>
        <i/>
        <sz val="12"/>
        <rFont val="Times New Roman"/>
        <family val="1"/>
        <charset val="204"/>
      </rPr>
      <t xml:space="preserve"> (иные штрафы)</t>
    </r>
  </si>
  <si>
    <t>897 1 16 01103 01 0008 140</t>
  </si>
  <si>
    <r>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r>
    <r>
      <rPr>
        <i/>
        <sz val="12"/>
        <rFont val="Times New Roman"/>
        <family val="1"/>
        <charset val="204"/>
      </rPr>
      <t xml:space="preserve"> (штрафы за нарушение ветеринарно-санитарных правил перевозки, перегона или убоя животных либо правил заготовки, переработкт, хранения или реализации продуктов животноводства)</t>
    </r>
  </si>
  <si>
    <t>897 1 16 01103 01 9000 140</t>
  </si>
  <si>
    <r>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r>
    <r>
      <rPr>
        <i/>
        <sz val="12"/>
        <rFont val="Times New Roman"/>
        <family val="1"/>
        <charset val="204"/>
      </rPr>
      <t xml:space="preserve"> (иные штрафы)</t>
    </r>
  </si>
  <si>
    <t>188 1 16 01121 01 0000 140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</si>
  <si>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</si>
  <si>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807 1 16 01122 01 0000 140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</si>
  <si>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</si>
  <si>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843 1 16 01123 01 0000 140</t>
  </si>
  <si>
    <t>Административные штрафы, установленные Главой 12 Кодекса Российской Федерации об административных правонарушения,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</si>
  <si>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834 1 16 01132 01 9000 140</t>
  </si>
  <si>
    <r>
      <t xml:space="preserve">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 </t>
    </r>
    <r>
      <rPr>
        <i/>
        <sz val="12"/>
        <rFont val="Times New Roman"/>
        <family val="1"/>
        <charset val="204"/>
      </rPr>
      <t>(иные штрафы)</t>
    </r>
  </si>
  <si>
    <t>897 1 16 01133 01 0028 140</t>
  </si>
  <si>
    <r>
      <t xml:space="preserve">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t>
    </r>
    <r>
      <rPr>
        <i/>
        <sz val="12"/>
        <rFont val="Times New Roman"/>
        <family val="1"/>
        <charset val="204"/>
      </rPr>
      <t>(штрафы за нарушение порядка предоставления информации о деятельности государственных органов и органов местного самоуправления)</t>
    </r>
  </si>
  <si>
    <t>897 1 16 01133 01 9000 140</t>
  </si>
  <si>
    <r>
      <t xml:space="preserve">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t>
    </r>
    <r>
      <rPr>
        <i/>
        <sz val="12"/>
        <rFont val="Times New Roman"/>
        <family val="1"/>
        <charset val="204"/>
      </rPr>
      <t>(иные штрафы)</t>
    </r>
  </si>
  <si>
    <t>834 1 16 01142 01 0028 140</t>
  </si>
  <si>
    <r>
      <t xml:space="preserve">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 </t>
    </r>
    <r>
      <rPr>
        <i/>
        <sz val="12"/>
        <rFont val="Times New Roman"/>
        <family val="1"/>
        <charset val="204"/>
      </rPr>
      <t>(штрафы за нарушение требований законодательства об участии в долевом строительстве многоквартирных домов и (или) иных объектов недвижимости)</t>
    </r>
  </si>
  <si>
    <t>834 1 16 01142 01 9000 140</t>
  </si>
  <si>
    <r>
      <t xml:space="preserve">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 </t>
    </r>
    <r>
      <rPr>
        <i/>
        <sz val="12"/>
        <rFont val="Times New Roman"/>
        <family val="1"/>
        <charset val="204"/>
      </rPr>
      <t>(иные штрафы)</t>
    </r>
  </si>
  <si>
    <t>897 1 16 01143 01 0002 140</t>
  </si>
  <si>
    <r>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r>
    <r>
      <rPr>
        <i/>
        <sz val="12"/>
        <rFont val="Times New Roman"/>
        <family val="1"/>
        <charset val="204"/>
      </rPr>
      <t xml:space="preserve"> (штрафы за незаконную продажу товаров (иных вещей), свободная реализация которых запрещена или ограничена)</t>
    </r>
  </si>
  <si>
    <t>897 1 16 01143 01 0016 140</t>
  </si>
  <si>
    <r>
      <t xml:space="preserve">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t>
    </r>
    <r>
      <rPr>
        <i/>
        <sz val="12"/>
        <rFont val="Times New Roman"/>
        <family val="1"/>
        <charset val="204"/>
      </rPr>
      <t>(штрафы за нарушение правил продажи этилового спирта, алкогольной и спиртосодержащей продукции)</t>
    </r>
  </si>
  <si>
    <t>897 1 16 01143 01 0101 140</t>
  </si>
  <si>
    <r>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r>
    <r>
      <rPr>
        <i/>
        <sz val="12"/>
        <rFont val="Times New Roman"/>
        <family val="1"/>
        <charset val="204"/>
      </rPr>
      <t xml:space="preserve"> (штрафы за незаконную организацию и проведение азартных игр)</t>
    </r>
  </si>
  <si>
    <t>897 1 16 01143 01 0102 140</t>
  </si>
  <si>
    <r>
      <t xml:space="preserve">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t>
    </r>
    <r>
      <rPr>
        <i/>
        <sz val="12"/>
        <rFont val="Times New Roman"/>
        <family val="1"/>
        <charset val="204"/>
      </rPr>
      <t>(штрафы за осуществление предпринимательской деятельности в области транспорта без лицензии)</t>
    </r>
  </si>
  <si>
    <t>897 1 16 01143 01 0171 140</t>
  </si>
  <si>
    <r>
      <t xml:space="preserve">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t>
    </r>
    <r>
      <rPr>
        <i/>
        <sz val="12"/>
        <rFont val="Times New Roman"/>
        <family val="1"/>
        <charset val="204"/>
      </rPr>
      <t>(штрафы за незаконную розничную продажу алкогольной и спиртосодержащей пищевой продукции физическими лицами)</t>
    </r>
  </si>
  <si>
    <t>897 1 16 01143 01 0401 140</t>
  </si>
  <si>
    <r>
      <t xml:space="preserve">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t>
    </r>
    <r>
      <rPr>
        <i/>
        <sz val="12"/>
        <rFont val="Times New Roman"/>
        <family val="1"/>
        <charset val="204"/>
      </rPr>
      <t>(штрафы за нарушение требований законодательства в области технического осмотра транспортных средств)</t>
    </r>
  </si>
  <si>
    <t>897 1 16 01143 01 9000 140</t>
  </si>
  <si>
    <r>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r>
    <r>
      <rPr>
        <i/>
        <sz val="12"/>
        <rFont val="Times New Roman"/>
        <family val="1"/>
        <charset val="204"/>
      </rPr>
      <t xml:space="preserve"> (иные штрафы)</t>
    </r>
  </si>
  <si>
    <t>892 1 16 01152 01 9000 140</t>
  </si>
  <si>
    <r>
      <t xml:space="preserve">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 </t>
    </r>
    <r>
      <rPr>
        <i/>
        <sz val="12"/>
        <rFont val="Times New Roman"/>
        <family val="1"/>
        <charset val="204"/>
      </rPr>
      <t>(иные штрафы)</t>
    </r>
  </si>
  <si>
    <t>897 1 16 01153 01 0005 140</t>
  </si>
  <si>
    <r>
      <t xml:space="preserve">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t>
    </r>
    <r>
      <rPr>
        <i/>
        <sz val="12"/>
        <rFont val="Times New Roman"/>
        <family val="1"/>
        <charset val="204"/>
      </rPr>
      <t>(штрафы за нарушение сроков представления налоговой декларации (расчета по страховым взносам))</t>
    </r>
  </si>
  <si>
    <t>897 1 16 01153 01 0006 140</t>
  </si>
  <si>
    <r>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r>
    <r>
      <rPr>
        <i/>
        <sz val="12"/>
        <rFont val="Times New Roman"/>
        <family val="1"/>
        <charset val="204"/>
      </rPr>
      <t xml:space="preserve"> (штрафы за непредставление (несообщение) сведений, необходимых для осуществления налогового контроля)</t>
    </r>
  </si>
  <si>
    <t>897 1 16 01153 01 0012 140</t>
  </si>
  <si>
    <r>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r>
    <r>
      <rPr>
        <i/>
        <sz val="12"/>
        <rFont val="Times New Roman"/>
        <family val="1"/>
        <charset val="204"/>
      </rPr>
      <t xml:space="preserve"> (штрафы за производство или продажу товаров и продукции, в отношении которых установлены требования по маркировке и (или) нанесению информации, без соответствующей маркировки и (или) информации, а также с нарушением установленного порядка нанесения такой маркировки и (или) информации)</t>
    </r>
  </si>
  <si>
    <t>897 1 16 01153 01 9000 140</t>
  </si>
  <si>
    <r>
      <t xml:space="preserve">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t>
    </r>
    <r>
      <rPr>
        <i/>
        <sz val="12"/>
        <rFont val="Times New Roman"/>
        <family val="1"/>
        <charset val="204"/>
      </rPr>
      <t>(иные штрафы)</t>
    </r>
  </si>
  <si>
    <t>892 1 16 01156 01 0000 140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</si>
  <si>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</si>
  <si>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897 1 16 01173 01 0007 140</t>
  </si>
  <si>
    <r>
      <t xml:space="preserve">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t>
    </r>
    <r>
      <rPr>
        <i/>
        <sz val="12"/>
        <rFont val="Times New Roman"/>
        <family val="1"/>
        <charset val="204"/>
      </rPr>
      <t>(штрафы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r>
  </si>
  <si>
    <t>897 1 16 01173 01 0008 140</t>
  </si>
  <si>
    <r>
      <t xml:space="preserve">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t>
    </r>
    <r>
      <rPr>
        <i/>
        <sz val="12"/>
        <rFont val="Times New Roman"/>
        <family val="1"/>
        <charset val="204"/>
      </rPr>
      <t>(штрафы за производство или продажу товаров и продукции, в отношении которых установлены требования по маркировке и (или) нанесению информации, без соответствующей маркировки и (или) информации, а также с нарушением установленного порядка нанесения такой маркировки и (или) информации)</t>
    </r>
  </si>
  <si>
    <t>897 1 16 01173 01 9000 140</t>
  </si>
  <si>
    <r>
      <t xml:space="preserve">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t>
    </r>
    <r>
      <rPr>
        <i/>
        <sz val="12"/>
        <rFont val="Times New Roman"/>
        <family val="1"/>
        <charset val="204"/>
      </rPr>
      <t>(иные штрафы)</t>
    </r>
  </si>
  <si>
    <t>897 1 16 01183 01 0000 140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</si>
  <si>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</si>
  <si>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834 1 16 01192 01 0005 140</t>
  </si>
  <si>
    <r>
      <t xml:space="preserve">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t>
    </r>
    <r>
      <rPr>
        <i/>
        <sz val="12"/>
        <rFont val="Times New Roman"/>
        <family val="1"/>
        <charset val="204"/>
      </rPr>
      <t>(штрафы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r>
  </si>
  <si>
    <t>834 1 16 01192 01 0022 140</t>
  </si>
  <si>
    <r>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r>
    <r>
      <rPr>
        <i/>
        <sz val="12"/>
        <rFont val="Times New Roman"/>
        <family val="1"/>
        <charset val="204"/>
      </rPr>
      <t xml:space="preserve"> (штрафы за нарушение правил государственной регистрации транспортных средств всех видов, механизмов и установок)</t>
    </r>
  </si>
  <si>
    <t>844 1 16 01192 01 0005 140</t>
  </si>
  <si>
    <t>892 1 16 01192 01 0005 140</t>
  </si>
  <si>
    <t>897 1 16 01193 01 0005 140</t>
  </si>
  <si>
    <r>
      <t xml:space="preserve">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t>
    </r>
    <r>
      <rPr>
        <i/>
        <sz val="12"/>
        <rFont val="Times New Roman"/>
        <family val="1"/>
        <charset val="204"/>
      </rPr>
      <t>(штрафы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r>
  </si>
  <si>
    <t>897 1 16 01193 01 0007 140</t>
  </si>
  <si>
    <r>
      <t xml:space="preserve">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t>
    </r>
    <r>
      <rPr>
        <i/>
        <sz val="12"/>
        <rFont val="Times New Roman"/>
        <family val="1"/>
        <charset val="204"/>
      </rPr>
      <t>(штрафы за непредставление сведений (информации))</t>
    </r>
  </si>
  <si>
    <t>897 1 16 01193 01 0009 140</t>
  </si>
  <si>
    <r>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r>
    <r>
      <rPr>
        <i/>
        <sz val="12"/>
        <rFont val="Times New Roman"/>
        <family val="1"/>
        <charset val="204"/>
      </rPr>
      <t xml:space="preserve"> (штрафы за нарушение порядка предоставления земельных или лесных участков либо водных объектов)</t>
    </r>
  </si>
  <si>
    <t>897 1 16 01193 01 0012 140</t>
  </si>
  <si>
    <r>
      <t xml:space="preserve">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t>
    </r>
    <r>
      <rPr>
        <i/>
        <sz val="12"/>
        <rFont val="Times New Roman"/>
        <family val="1"/>
        <charset val="204"/>
      </rPr>
      <t>(штрафы за передачу либо попытку передачи запрещенных предметов лицам, содержащимся в учреждениях уголовно-исполнительной системы или изоляторах временного содержания)</t>
    </r>
  </si>
  <si>
    <t>897 1 16 01193 01 0013 140</t>
  </si>
  <si>
    <r>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r>
    <r>
      <rPr>
        <i/>
        <sz val="12"/>
        <rFont val="Times New Roman"/>
        <family val="1"/>
        <charset val="204"/>
      </rPr>
      <t xml:space="preserve"> (штрафы за заведомо ложный вызов специализированных служб)</t>
    </r>
  </si>
  <si>
    <t>897 1 16 01193 01 0020 140</t>
  </si>
  <si>
    <r>
      <t xml:space="preserve">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t>
    </r>
    <r>
      <rPr>
        <i/>
        <sz val="12"/>
        <rFont val="Times New Roman"/>
        <family val="1"/>
        <charset val="204"/>
      </rPr>
      <t>(штрафы за осуществление деятельности, не связанной с извлечением прибыли, без специального разрешения (лицензии))</t>
    </r>
  </si>
  <si>
    <t>897 1 16 01193 01 0029 140</t>
  </si>
  <si>
    <r>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r>
    <r>
      <rPr>
        <i/>
        <sz val="12"/>
        <rFont val="Times New Roman"/>
        <family val="1"/>
        <charset val="204"/>
      </rPr>
      <t xml:space="preserve"> (штрафы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t>
    </r>
  </si>
  <si>
    <t>897 1 16 01193 01 0030 140</t>
  </si>
  <si>
    <r>
      <t xml:space="preserve">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t>
    </r>
    <r>
      <rPr>
        <i/>
        <sz val="12"/>
        <rFont val="Times New Roman"/>
        <family val="1"/>
        <charset val="204"/>
      </rPr>
      <t>(штрафы за нарушение требований к ведению образовательной деятельности и организации образовательного процесса)</t>
    </r>
  </si>
  <si>
    <t>897 1 16 01193 01 0401 140</t>
  </si>
  <si>
    <r>
      <t xml:space="preserve">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t>
    </r>
    <r>
      <rPr>
        <i/>
        <sz val="12"/>
        <rFont val="Times New Roman"/>
        <family val="1"/>
        <charset val="204"/>
      </rPr>
      <t>(штрафы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r>
  </si>
  <si>
    <t>897 1 16 01193 01 9000 140</t>
  </si>
  <si>
    <r>
      <t xml:space="preserve">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t>
    </r>
    <r>
      <rPr>
        <i/>
        <sz val="12"/>
        <rFont val="Times New Roman"/>
        <family val="1"/>
        <charset val="204"/>
      </rPr>
      <t>(иные штрафы)</t>
    </r>
  </si>
  <si>
    <t>897 1 16 01203 01 0004 140</t>
  </si>
  <si>
    <r>
      <t xml:space="preserve">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t>
    </r>
    <r>
      <rPr>
        <i/>
        <sz val="12"/>
        <rFont val="Times New Roman"/>
        <family val="1"/>
        <charset val="204"/>
      </rPr>
      <t>(штрафы за нарушение требований пожарной безопасности)</t>
    </r>
  </si>
  <si>
    <t>897 1 16 01203 01 0006 140</t>
  </si>
  <si>
    <r>
      <t xml:space="preserve">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t>
    </r>
    <r>
      <rPr>
        <i/>
        <sz val="12"/>
        <rFont val="Times New Roman"/>
        <family val="1"/>
        <charset val="204"/>
      </rPr>
      <t>(штрафы за невыполнение требований норм и правил по предупреждению и ликвидации чрезвычайных ситуаций)</t>
    </r>
  </si>
  <si>
    <t>897 1 16 01203 01 0007 140</t>
  </si>
  <si>
    <r>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r>
    <r>
      <rPr>
        <i/>
        <sz val="12"/>
        <rFont val="Times New Roman"/>
        <family val="1"/>
        <charset val="204"/>
      </rPr>
      <t xml:space="preserve"> (штрафы за невыполнение требований и мероприятий в области гражданской обороны)</t>
    </r>
  </si>
  <si>
    <t>897 1 16 01203 01 0008 140</t>
  </si>
  <si>
    <r>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r>
    <r>
      <rPr>
        <i/>
        <sz val="12"/>
        <rFont val="Times New Roman"/>
        <family val="1"/>
        <charset val="204"/>
      </rPr>
      <t xml:space="preserve"> (штрафы за нарушение правил производства, приобретения, продажи, передачи, хранения, перевозки, ношения, коллекционирования, экспонирования, уничтожения или учета оружия и патронов к нему, а также нарушение правил производства, продажи, хранения, уничтожения или учета взрывчатых веществ и взрывных устройств, пиротехнических изделий,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t>
    </r>
  </si>
  <si>
    <t>897 1 16 01203 01 0012 140</t>
  </si>
  <si>
    <r>
      <t xml:space="preserve">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t>
    </r>
    <r>
      <rPr>
        <i/>
        <sz val="12"/>
        <rFont val="Times New Roman"/>
        <family val="1"/>
        <charset val="204"/>
      </rPr>
      <t>(штрафы за пересылку оружия, нарушение правил перевозки, транспортирования или использования оружия и патронов к нему)</t>
    </r>
  </si>
  <si>
    <t>897 1 16 01203 01 0021 140</t>
  </si>
  <si>
    <r>
      <t xml:space="preserve">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t>
    </r>
    <r>
      <rPr>
        <i/>
        <sz val="12"/>
        <rFont val="Times New Roman"/>
        <family val="1"/>
        <charset val="204"/>
      </rPr>
      <t>(штрафы за появление в общественных местах в состоянии опьянения)</t>
    </r>
  </si>
  <si>
    <t>843 1 16 01203 01 9000 140</t>
  </si>
  <si>
    <r>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r>
    <r>
      <rPr>
        <i/>
        <sz val="12"/>
        <rFont val="Times New Roman"/>
        <family val="1"/>
        <charset val="204"/>
      </rPr>
      <t xml:space="preserve"> (иные штрафы)</t>
    </r>
  </si>
  <si>
    <t>897 1 16 01203 01 9000 140</t>
  </si>
  <si>
    <r>
      <t xml:space="preserve">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t>
    </r>
    <r>
      <rPr>
        <i/>
        <sz val="12"/>
        <rFont val="Times New Roman"/>
        <family val="1"/>
        <charset val="204"/>
      </rPr>
      <t>(иные штрафы)</t>
    </r>
  </si>
  <si>
    <t>897 1 16 01213 01 0000 140</t>
  </si>
  <si>
    <t>Административные штрафы, установленные Главой 21 Кодекса Российской Федерации об административных правонарушениях, за административные правонарушения в области воинского учета, налагаемые мировыми судьями, комиссиями по делам несовершеннолетних и защите их прав</t>
  </si>
  <si>
    <t>897 1 16 02010 02 0000 140</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</si>
  <si>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</si>
  <si>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807 1 16 07010 02 0000 140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</si>
  <si>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</si>
  <si>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815 1 16 07010 02 0000 140</t>
  </si>
  <si>
    <t>Министерство информатизации и связи Удмуртской Республики</t>
  </si>
  <si>
    <t>844 1 16 07030 02 0000 140</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</si>
  <si>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</si>
  <si>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844 1 16 07040 02 0000 140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</si>
  <si>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</si>
  <si>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807 1 16 07090 02 0000 140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</si>
  <si>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</si>
  <si>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844 1 16 07090 02 0000 140</t>
  </si>
  <si>
    <t>892 1 16 07090 02 0000 140</t>
  </si>
  <si>
    <t>807 1 16 10021 02 0000 140</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</si>
  <si>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</si>
  <si>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892 1 16 10056 02 0000 140</t>
  </si>
  <si>
    <r>
      <t xml:space="preserve">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t>
    </r>
    <r>
      <rPr>
        <i/>
        <sz val="12"/>
        <rFont val="Times New Roman"/>
        <family val="1"/>
        <charset val="204"/>
      </rPr>
      <t>(за исключением государственного контракта, финансируемого за счет средств дорожного фонда субъекта Российской Федерации)</t>
    </r>
  </si>
  <si>
    <t>807 1 16 10057 02 0000 140</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</si>
  <si>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финансируемого за счет средств дорожного фонда субъекта Российской Федерации)</t>
  </si>
  <si>
    <t>807 1 16 10122 01 0001 140</t>
  </si>
  <si>
    <r>
      <t xml:space="preserve">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 </t>
    </r>
    <r>
      <rPr>
        <i/>
        <sz val="12"/>
        <color rgb="FF000000"/>
        <rFont val="Times New Roman"/>
        <family val="1"/>
        <charset val="204"/>
      </rPr>
      <t>(за исключением доходов, направляемых на формирование дорожного фонда субъекта Российской Федерации)</t>
    </r>
  </si>
  <si>
    <t>843 1 16 10122 01 0001 140</t>
  </si>
  <si>
    <r>
      <t xml:space="preserve">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 </t>
    </r>
    <r>
      <rPr>
        <i/>
        <sz val="12"/>
        <color rgb="FF000000"/>
        <rFont val="Times New Roman"/>
        <family val="1"/>
        <charset val="204"/>
      </rPr>
      <t>(за исключением доходов, направляемых на формирование дорожного фонда субъекта Российской Федерации, а также иных платежей в случае принятия решения финансовым органом субъекта Российской Федерации о раздельном учете задолженности)</t>
    </r>
  </si>
  <si>
    <t>844 1 16 10122 01 0001 140</t>
  </si>
  <si>
    <r>
      <t>Доходы от денежных взысканий (штрафов), поступающие в счет погашения задолженности, образовавшейся до 1 января 2020 года, подлежащие зачислению в бюджеты субъектов Российской Федерации, по нормативам, действовавшим в 2019 году</t>
    </r>
    <r>
      <rPr>
        <i/>
        <sz val="12"/>
        <color rgb="FF000000"/>
        <rFont val="Times New Roman"/>
        <family val="1"/>
        <charset val="204"/>
      </rPr>
      <t xml:space="preserve"> (за исключением доходов, направляемых на формирование дорожного фонда субъекта Российской Федерации) </t>
    </r>
  </si>
  <si>
    <t>897 1 16 10122 01 0001 140</t>
  </si>
  <si>
    <r>
      <t xml:space="preserve">Доходы от денежных взысканий (штрафов), поступающие в счет погашения задолженности, образовавшейся до 1 января 2020 года, подлежащие зачислению в бюджеты субъектов Российской Федерации, по нормативам, действовавшим в 2019 году </t>
    </r>
    <r>
      <rPr>
        <i/>
        <sz val="12"/>
        <color rgb="FF000000"/>
        <rFont val="Times New Roman"/>
        <family val="1"/>
        <charset val="204"/>
      </rPr>
      <t xml:space="preserve">(за исключением доходов, направляемых на формирование дорожного фонда субъекта Российской Федерации) </t>
    </r>
  </si>
  <si>
    <t>807 1 16 11063 01 0000 140</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</si>
  <si>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</si>
  <si>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Прочие неналоговые доходы</t>
  </si>
  <si>
    <t>807 1 17 05020 02 0000 180</t>
  </si>
  <si>
    <t>Прочие неналоговые доходы бюджетов субъектов Российской Федерации</t>
  </si>
  <si>
    <t>Безвозмездные поступления</t>
  </si>
  <si>
    <t>892 2 02 15001 02 0000 150</t>
  </si>
  <si>
    <t>Дотации бюджетам субъектов Российской Федерации на выравнивание бюджетной обеспеченности</t>
  </si>
  <si>
    <t>892 2 02 15002 02 0000 150</t>
  </si>
  <si>
    <t>Дотации бюджетам субъектов Российской Федерации на поддержку мер по обеспечению сбалансированности бюджетов</t>
  </si>
  <si>
    <t>892 2 02 15009 02 0000 150</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</si>
  <si>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t>
  </si>
  <si>
    <t>892 2 02 15832 02 0000 150</t>
  </si>
  <si>
    <t>Дотации бюджетам субъектов Российской Федерации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</si>
  <si>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Министерство финансов Удмуртской республики</t>
  </si>
  <si>
    <t>892 2 02 15853 02 0000 150</t>
  </si>
  <si>
    <t>Дотации бюджетам субъектов Российской Федерации на поддержку мер по обеспечению сбалансированности бюджетов на реализацию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t>
  </si>
  <si>
    <t>892 2 02 15857 02 0000 150</t>
  </si>
  <si>
    <t xml:space="preserve">Дотации бюджетам субъектов Российской Федерации на поддержку мер по обеспечению сбалансированности бюджетов на финансовое обеспечение мероприятий по выплатам членам избирательных комиссий за условия работы, связанные с обеспечением санитарно-эпидемиологической безопасности при подготовке и проведении общероссийского голосования по вопросу одобрения изменений в Конституцию Российской Федерации </t>
  </si>
  <si>
    <t>815 2 02 25008 02 0000 150</t>
  </si>
  <si>
    <t>Субсидии бюджетам субъектов Российской Федерации на обеспечение развития системы межведомственного электронного взаимодействия на территориях субъектов Российской Федерации</t>
  </si>
  <si>
    <t>844 2 02 25016 02 0000 150</t>
  </si>
  <si>
    <t>Субсидии бюджетам субъектов Российской Федерации на мероприятия федеральной целевой программы "Развитие водохозяйственного комплекса Российской Федерации в 2012 - 2020 годах"</t>
  </si>
  <si>
    <t>833 2 02 25021 02 0000 150</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</si>
  <si>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</si>
  <si>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843 2 02 25027 02 0000 150</t>
  </si>
  <si>
    <t xml:space="preserve">Субсидии бюджетам субъектов Российской Федерации на реализацию мероприятий государственной программы Российской Федерации «Доступная среда» </t>
  </si>
  <si>
    <t>874 2 02 25027 02 0000 150</t>
  </si>
  <si>
    <t>815 2 02 25028 02 0000 150</t>
  </si>
  <si>
    <t>Субсидии бюджетам субъектов Российской Федерации на поддержку региональных проектов в сфере информационных технологий</t>
  </si>
  <si>
    <t>844 2 02 25065 02 0000 150</t>
  </si>
  <si>
    <t>Субсидии бюджетам субъектов Российской Федерации на реализацию мероприятий государственных программ (подпрограмм государственных программ) субъектов Российской Федерации в области использования и охраны водных объектов</t>
  </si>
  <si>
    <t>840 2 02 25066 02 0000 150</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</si>
  <si>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</si>
  <si>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Министерство экономики Удмуртской Республики</t>
  </si>
  <si>
    <t>847 2 02 25081 02 0000 150</t>
  </si>
  <si>
    <t>Субсидии бюджетам субъектов Российской Федерации на адресную финансовую поддержку спортивных организаций, осуществляющих подготовку спортивного резерва для сборных команд Российской Федерации</t>
  </si>
  <si>
    <t>Министерство по физической культуре, спорту и молодежной политике Удмуртской Республики</t>
  </si>
  <si>
    <t>833 2 02 25082 02 0000 150</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</si>
  <si>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</si>
  <si>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843 2 02 25084 02 0000 150</t>
  </si>
  <si>
    <t>Субсидии бюджетам субъектов Российской Федерации на осуществление ежемесячной денежной выплаты, назначаемой в случае рождения третьего ребёнка или последующих детей до достижения ребёнком возраста трёх лет</t>
  </si>
  <si>
    <t>843 2 02 25086 02 0000 150</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</si>
  <si>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</si>
  <si>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874 2 02 25097 02 0000 150</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</si>
  <si>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</si>
  <si>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855 2 02 25114 02 0000 150</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</si>
  <si>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</si>
  <si>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855 2 02 25138 02 0000 150</t>
  </si>
  <si>
    <t>Субсидии бюджетам субъектов Российской Федерации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населённые пункты, либо рабочие посёлки, либо посёлки городского типа, либо города с населением до 50 тыс. человек</t>
  </si>
  <si>
    <t>874 2 02 25162 02 0000 150</t>
  </si>
  <si>
    <t>Субсидии бюджетам субъектов Российской Федерации на создание центров непрерывного повышения профессионального мастерства педагогических работников и аккредитационных центров системы образования</t>
  </si>
  <si>
    <t>874 2 02 25169 02 0000 150</t>
  </si>
  <si>
    <t xml:space="preserve">Субсидии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 </t>
  </si>
  <si>
    <t>855 2 02 25170 02 0000 150</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</si>
  <si>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</si>
  <si>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874 2 02 25173 02 0000 150</t>
  </si>
  <si>
    <t>Субсидии бюджетам субъектов Российской Федерации на создание детских технопарков "Кванториум"</t>
  </si>
  <si>
    <t>874 2 02 25175 02 0000 150</t>
  </si>
  <si>
    <t>Субсидии бюджетам субъектов Российской Федерации на создание ключевых центров развития детей</t>
  </si>
  <si>
    <t>874 2 02 25177 02 0000 150</t>
  </si>
  <si>
    <t>Субсидии бюджетам субъектов Российской Федерации на разработку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t>
  </si>
  <si>
    <t>874 2 02 25187 02 0000 150</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</si>
  <si>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</si>
  <si>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855 2 02 25201 02 0000 150</t>
  </si>
  <si>
    <t>Субсидии бюджетам субъектов Российской Федерации на  развитие паллиативной медицинской помощи</t>
  </si>
  <si>
    <t>855 2 02 25202 02 0000 150</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</si>
  <si>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</si>
  <si>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874 2 02 25210 02 0000 150</t>
  </si>
  <si>
    <t>Субсидии бюджетам субъектов Российской Федерации на внедрение целевой модели цифровой образовательной среды в общеобразовательных организациях и профессиональных образовательных организациях</t>
  </si>
  <si>
    <t>874 2 02 25219 02 0000 150</t>
  </si>
  <si>
    <t>Субсидии бюджетам субъектов Российской Федерации на создание центров цифрового образования детей</t>
  </si>
  <si>
    <t>847 2 02 25228 02 0000 150</t>
  </si>
  <si>
    <t xml:space="preserve">Субсидии бюджетам субъектов Российской Федерации на оснащение объектов спортивной инфраструктуры спортивно-технологическим оборудованием </t>
  </si>
  <si>
    <t>847 2 02 25229 02 0000 150</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</si>
  <si>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</si>
  <si>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874 2 02 25230 02 0000 150</t>
  </si>
  <si>
    <t>Субсидии бюджетам субъектов Российской Федерации на создание новых мест в общеобразовательных организациях, расположенных в сельской местности и поселках городского типа</t>
  </si>
  <si>
    <t>874 2 02 25232 02 0000 150</t>
  </si>
  <si>
    <t xml:space="preserve">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t>
  </si>
  <si>
    <t>844 2 02 25242 02 0000 150</t>
  </si>
  <si>
    <t>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t>
  </si>
  <si>
    <t>833 2 02 25243 02 0000 150</t>
  </si>
  <si>
    <t>Субсидии бюджетам субъектов Российской Федерации на строительство и реконструкцию (модернизацию) объектов питьевого водоснабжения</t>
  </si>
  <si>
    <t>874 2 02 25247 02 0000 150</t>
  </si>
  <si>
    <t>Субсидии бюджетам субъектов Российской Федерации на создание мобильных технопарков «Кванториум»</t>
  </si>
  <si>
    <t>881 2 02 25251 02 0000 150</t>
  </si>
  <si>
    <t>Субсидии бюджетам субъектов Российской Федерации на государственную поддержку аккредитации ветеринарных лабоарторий в национальной системе аккредитации</t>
  </si>
  <si>
    <t>874 2 02 25253 02 0000 150</t>
  </si>
  <si>
    <t>Субсидии бюджетам субъектов Российской Федерации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</si>
  <si>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874 2 02 25256 02 0000 150</t>
  </si>
  <si>
    <t>Субсидии бюджетам субъектов Российской Федерации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</si>
  <si>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882 2 02 25259 02 0000 150</t>
  </si>
  <si>
    <t>Субсидии бюджетам субъектов Российской Федерации на государственную поддержку производства масличных культур</t>
  </si>
  <si>
    <t>842 2 02 25261 02 0000 150</t>
  </si>
  <si>
    <r>
      <t xml:space="preserve">Субсидии бюджетам субъектов Российской Федерации на мероприятия по развитию рынка газомоторного топлива </t>
    </r>
    <r>
      <rPr>
        <i/>
        <sz val="12"/>
        <color theme="1"/>
        <rFont val="Times New Roman"/>
        <family val="1"/>
        <charset val="204"/>
      </rPr>
      <t>(на поддержку мероприятий по развитию заправочной инфраструктуры компримированного природного газа)</t>
    </r>
  </si>
  <si>
    <r>
      <t xml:space="preserve">Субсидии бюджетам субъектов Российской Федерации на мероприятия по развитию рынка газомоторного топлива </t>
    </r>
    <r>
      <rPr>
        <i/>
        <sz val="12"/>
        <color theme="1"/>
        <rFont val="Times New Roman"/>
        <family val="1"/>
        <charset val="204"/>
      </rPr>
      <t>(на реализацию мероприятий по поддержке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t>
    </r>
  </si>
  <si>
    <t xml:space="preserve">843 2 02 25291 02 0000 150 </t>
  </si>
  <si>
    <t xml:space="preserve">Субсидии бюджетам субъектов Российской Федерации на повышение эффективности службы занятости </t>
  </si>
  <si>
    <t>843 2 02 25294 02 0000 150</t>
  </si>
  <si>
    <t>Субсидии бюджетам субъектов Российской Федерации на организацию профессионального обучения и дополнительного профессионального образования граждан в возрасте 50-ти лет и старше</t>
  </si>
  <si>
    <t>863 2 02 25299 02 0000 150</t>
  </si>
  <si>
    <t>Субсидии бюджетам субъектов Российской Федерации на обустройство и восстановление воинских захоронений, находящихся в государственной собственности</t>
  </si>
  <si>
    <t>Агентство по государственной охране объектов культурного наследия Удмуртской Республики</t>
  </si>
  <si>
    <t>843 2 02 25302 02 0000 150</t>
  </si>
  <si>
    <t>Субсидии бюджетам субъектов Российской Федерации на осуществление ежемесячных выплат на детей в возрасте от трёх до семи  лет включительно</t>
  </si>
  <si>
    <t>874 2 02 25304 02 0000 150</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</si>
  <si>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</si>
  <si>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855 2 02 25402 02 0000 150</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</si>
  <si>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</si>
  <si>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843 2 02 25404 02 0000 150</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</si>
  <si>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</si>
  <si>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847 2 02 25412 02 0000 150</t>
  </si>
  <si>
    <t>Субсидии бюджетам субъектов Российской Федерации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</si>
  <si>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857 2 02 25456 02 0000 150</t>
  </si>
  <si>
    <t>Субсидии бюджетам субъектов Российской Федерации на модернизацию театров юного зрителя и театров кукол</t>
  </si>
  <si>
    <t>843 2 02 25461 02 0000 150</t>
  </si>
  <si>
    <t>Субсидии бюджетам субъектов Российской Федерации на переобучение и повышение квалификации женщин в период отпуска по уходу за ребёнком в возрасте до трёх лет, а также женщин, имеющих детей дошкольного возраста, не состоящих в трудовых отношениях и обратившихся в органы службы занятости</t>
  </si>
  <si>
    <t>843 2 02 25462 02 0000 150</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</si>
  <si>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</si>
  <si>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857 2 02 25466 02 0000 150</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</si>
  <si>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</si>
  <si>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857 2 02 25467 02 0000 150</t>
  </si>
  <si>
    <t>Субсидии бюджетам субъектов Российской Федерации на обеспечение развития и укрепления материально-технической базы муниципальных домов культуры в населённых пунктах с числом жителей до 50 тысяч человек</t>
  </si>
  <si>
    <t>882 2 02 25480 02 0000 150</t>
  </si>
  <si>
    <t xml:space="preserve">Субсидии бюджетам субъектов Российской Федерации на создание системы поддержки фермеров и развитие сельской кооперации </t>
  </si>
  <si>
    <t>847 2 02 25495 02 0000 150</t>
  </si>
  <si>
    <t>Субсидии бюджетам субъектов Российской Федерации на финансовое обеспечение мероприятий федеральной целевой программы "Развитие физической культуры и спорта в Российской Федерации на 2016 - 2020 годы"</t>
  </si>
  <si>
    <t>833 2 02 25497 02 0000 150</t>
  </si>
  <si>
    <t>Субсидии бюджетам субъектов Российской Федерации на реализацию мероприятий по обеспечению жильем молодых семей</t>
  </si>
  <si>
    <t>882 2 02 25502 02 0000 150</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</si>
  <si>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</si>
  <si>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882 2 02 25508 02 0000 150</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</si>
  <si>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</si>
  <si>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843 2 02 25514 02 0000 150</t>
  </si>
  <si>
    <t>Субсидии бюджетам субъектов Российской Федерации на реализацию мероприятий в сфере реабилитации и абилитации инвалидов</t>
  </si>
  <si>
    <t>852 2 02 25516 02 0000 150</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</si>
  <si>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</si>
  <si>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Министерство национальной политики Удмуртской Республики</t>
  </si>
  <si>
    <t>857 2 02 25517 02 0000 150</t>
  </si>
  <si>
    <t>Субсидии бюджетам субъектов Российской Федерации на поддержку творческой деятельности и техническое оснащение детских и кукольных театров</t>
  </si>
  <si>
    <t>857 2 02 25519 02 0000 150</t>
  </si>
  <si>
    <t>Субсидия бюджетам субъектов Российской Федерации на поддержку отрасли культуры</t>
  </si>
  <si>
    <t>874 2 02 25520 02 0000 150</t>
  </si>
  <si>
    <t>Субсидии бюджетам субъектов Российской Федерации на реализацию мероприятий по содействию созданию в субъектах Российской Федерации новых мест в общеобразовательных организациях</t>
  </si>
  <si>
    <t>840 2 02 25527 02 0000 150</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</si>
  <si>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</si>
  <si>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855 2 02 25554 02 0000 150</t>
  </si>
  <si>
    <t>Субсидии бюджетам субъектов Российской Федерации на закупку авиационных работ органами государственной власти субъектов Российской Федерации для оказания медицинской помощи</t>
  </si>
  <si>
    <t>833 2 02 25555 02 0000 150</t>
  </si>
  <si>
    <t xml:space="preserve">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 </t>
  </si>
  <si>
    <t>882 2 02 25568 02 0000 150</t>
  </si>
  <si>
    <t>Субсидии бюджетам субъектов Российской Федерации на реализацию мероприятий в области мелиорации земель сельскохозяйственного назначения</t>
  </si>
  <si>
    <t xml:space="preserve">842 2 02 25569 02 0000 150 </t>
  </si>
  <si>
    <t>Субсидии бюджетам субъектов Российской Федерации на переобучение, повышение квалификации работников предприятий в целях поддержки занятости и повышения эффективности рынка труда</t>
  </si>
  <si>
    <t>882 2 02 25576 02 0000 150</t>
  </si>
  <si>
    <t xml:space="preserve">Субсидии бюджетам субъектов Российской Федерации на обеспечение комплексного развития сельских территорий </t>
  </si>
  <si>
    <t>855 2 02 25586 02 0000 150</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</si>
  <si>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</si>
  <si>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855 2 02 27111 02 0000 150</t>
  </si>
  <si>
    <r>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r>
    <r>
      <rPr>
        <i/>
        <sz val="12"/>
        <rFont val="Times New Roman"/>
        <family val="1"/>
        <charset val="204"/>
      </rPr>
      <t xml:space="preserve"> (в рамках государственной программы Российской Федерации «Развитие здравоохранения»)</t>
    </r>
  </si>
  <si>
    <t>833 2 02 27111 02 0000 150</t>
  </si>
  <si>
    <r>
      <t xml:space="preserve">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 </t>
    </r>
    <r>
      <rPr>
        <i/>
        <sz val="12"/>
        <rFont val="Times New Roman"/>
        <family val="1"/>
        <charset val="204"/>
      </rPr>
      <t>(в рамках подпрограммы «Искусство» государственной программы Российской Федерации «Развитие культуры»)</t>
    </r>
  </si>
  <si>
    <t>874 2 02 27112 02 0000 150</t>
  </si>
  <si>
    <r>
      <t xml:space="preserve">Субсидии бюджетам субъектов Российской Федерации на софинансирование капитальных вложений в объекты муниципальной собственности </t>
    </r>
    <r>
      <rPr>
        <i/>
        <sz val="12"/>
        <rFont val="Times New Roman"/>
        <family val="1"/>
        <charset val="204"/>
      </rPr>
      <t>(Строительство школы на 825 мест в мкр. А-10 г. Ижевска)</t>
    </r>
  </si>
  <si>
    <t>847 2 02 27112 02 0000 150</t>
  </si>
  <si>
    <r>
      <t xml:space="preserve">Субсидии бюджетам субъектов Российской Федерации на софинансирование капитальных вложений в объекты муниципальной собственности </t>
    </r>
    <r>
      <rPr>
        <i/>
        <sz val="12"/>
        <rFont val="Times New Roman"/>
        <family val="1"/>
        <charset val="204"/>
      </rPr>
      <t>(в рамках государственной программы Российской Федерации "Развитие физической культуры и спорта")</t>
    </r>
  </si>
  <si>
    <t>847 2 02 27139 02 0000 150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</si>
  <si>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для занятий физической культурой и спортом</t>
  </si>
  <si>
    <t>857 2 02 27233 02 0000 150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</si>
  <si>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центров культурного развития в городах с числом жителей до 300 тысяч человек</t>
  </si>
  <si>
    <t>807 2 02 27372 02 0000 150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</si>
  <si>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развития транспортной инфраструктуры на сельских территориях</t>
  </si>
  <si>
    <t>833 2 02 27456 02 0000 150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</si>
  <si>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</si>
  <si>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882 2 02 27576 02 0000 150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</si>
  <si>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</si>
  <si>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840 2 02 29001 02 0000 150</t>
  </si>
  <si>
    <r>
      <t xml:space="preserve">Субсидии бюджетам субъектов Российской Федерации за счет средств резервного фонда Правительства Российской Федерации </t>
    </r>
    <r>
      <rPr>
        <i/>
        <sz val="12"/>
        <rFont val="Times New Roman"/>
        <family val="1"/>
        <charset val="204"/>
      </rPr>
      <t>(на оказание неотложных мер поддержки субъектам малого и среднего предпринимательства в условиях ухудшения ситуации в связи с распространением новой коронавирусной инфекции)</t>
    </r>
  </si>
  <si>
    <t>844 2 02 35090 02 0000 150</t>
  </si>
  <si>
    <t>Субвенции бюджетам субъектов Российской Федерации на улучшение экологического состояния гидрографической сети</t>
  </si>
  <si>
    <t>892 2 02 35118 02 0000 150</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</si>
  <si>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</si>
  <si>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897 2 02 35120 02 0000 150</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</si>
  <si>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</si>
  <si>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844 2 02 35128 02 0000 150</t>
  </si>
  <si>
    <t>Субвенции бюджетам субъектов Российской Федерации на осуществление отдельных полномочий в области водных отношений</t>
  </si>
  <si>
    <t xml:space="preserve">844 2 02 35129 02 0000 150 </t>
  </si>
  <si>
    <t>Субвенции бюджетам субъектов Российской Федерации на осуществление отдельных полномочий в области лесных отношений</t>
  </si>
  <si>
    <t>833 2 02 35135 02 0000 150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</si>
  <si>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</si>
  <si>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843 2 02 35137 02 0000 150</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</si>
  <si>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</si>
  <si>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833 2 02 35176 02 0000 150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</si>
  <si>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</si>
  <si>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843 2 02 35220 02 0000 150</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</si>
  <si>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</si>
  <si>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843 2 02 35240 02 0000 150</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</si>
  <si>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</si>
  <si>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843 2 02 35250 02 0000 150</t>
  </si>
  <si>
    <t>Субвенции бюджетам субъектов Российской Федерации на оплату жилищно-коммунальных услуг отдельным категориям граждан</t>
  </si>
  <si>
    <t>874 2 02 35260 02 0000 150</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</si>
  <si>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</si>
  <si>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843 2 02 35270 02 0000 150</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</si>
  <si>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</si>
  <si>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843 2 02 35280 02 0000 150</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</si>
  <si>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</si>
  <si>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 xml:space="preserve">843 2 02 35290 02 0000 150 </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</si>
  <si>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</si>
  <si>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843 2 02 35380 02 0000 150</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</si>
  <si>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</si>
  <si>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844 2 02 35429 02 0000 150</t>
  </si>
  <si>
    <t>Субвенции бюджетам субъектов Российской Федерации на увеличение площади лесовосстановления</t>
  </si>
  <si>
    <t>844 2 02 35430 02 0000 150</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</si>
  <si>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</si>
  <si>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844 2 02 35432 02 0000 150</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</si>
  <si>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</si>
  <si>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855 2 02 35460 02 0000 150</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</si>
  <si>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</si>
  <si>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803 2 02 35469 02 0000 150</t>
  </si>
  <si>
    <t>Субвенции бюджетам субъектов Российской Федерации на проведение Всероссийской переписи населения 2020 года</t>
  </si>
  <si>
    <t>Администрация Главы и Правительства Удмуртской Республики</t>
  </si>
  <si>
    <t>843 2 02 35573 02 0000 150</t>
  </si>
  <si>
    <t>Субвенции бюджетам субъектов Российской Федерации на осуществление переданных полномочий Российской Федерации по назначению и осуществлению ежемесячной выплаты в связи с рождением (усыновлением) первого ребёнка</t>
  </si>
  <si>
    <t>892 2 02 35900 02 0000 150</t>
  </si>
  <si>
    <t>Единая субвенция бюджетам субъектов Российской Федерации и бюджету г. Байконура</t>
  </si>
  <si>
    <t>855 2 02 45161 02 0000 150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</si>
  <si>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</si>
  <si>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855 2 02 45190 02 0000 150</t>
  </si>
  <si>
    <t>Межбюджетные трансферты, передаваемые бюджетам субъектов Российской Федерации на создание и оснащение референс-центров для проведения иммуногистохимических, патоморфологических исследований и лучевых методов исследований, переоснащение сети региональных медицинских организаций, оказывающих помощь больным онкологическими заболеваниями в субъектах Российской Федерации</t>
  </si>
  <si>
    <t>855 2 02 45192 02 0000 150</t>
  </si>
  <si>
    <t xml:space="preserve">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 </t>
  </si>
  <si>
    <t>855 2 02 45196 02 0000 150</t>
  </si>
  <si>
    <t>Межбюджетные трансферты, передаваемые бюджетам субъектов Российской Федерации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</si>
  <si>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855 2 02 45216 02 0000 150</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</si>
  <si>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</si>
  <si>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844 2 02 45268 02 0000 150</t>
  </si>
  <si>
    <t>Межбюджетные трансферты, передаваемые бюджетам субъектов Российской Федерации на обеспечение деятельности по оказанию коммунальной услуги населению по обращению с твердыми коммунальными отходами</t>
  </si>
  <si>
    <t>842 2 02 45296 02 0000 150</t>
  </si>
  <si>
    <t>Межбюджетные трансферты, передаваемые бюджетам субъектов Российской Федерации на осуществление государственной поддержки субъектов Российской Федерации - участников национального проекта «Повышение производительности труда и поддержка занятости»</t>
  </si>
  <si>
    <t>874 2 02 45303 02 0000 150</t>
  </si>
  <si>
    <t>Межбюджетные трансферты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</si>
  <si>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807 2 02 45390 02 0000 150</t>
  </si>
  <si>
    <t>Межбюджетные трансферты, передаваемые бюджетам субъектов Российской Федерации на финансовое обеспечение дорожной деятельности</t>
  </si>
  <si>
    <t>807 2 02 45393 02 0000 150</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</si>
  <si>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</si>
  <si>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833 2 02 45424 02 0000 150</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</si>
  <si>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</si>
  <si>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882 2 02 45433 02 0000 150</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</si>
  <si>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</si>
  <si>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857 2 02 45453 02 0000 150</t>
  </si>
  <si>
    <t>Межбюджетные трансферты, передаваемые бюджетам субъектов Российской Федерации на создание виртуальных концертных залов</t>
  </si>
  <si>
    <t>857 2 02 45454 02 0000 150</t>
  </si>
  <si>
    <t>Межбюджетные трансферты, передаваемые бюджетам субъектов Российской Федерации на создание модельных муниципальных библиотек</t>
  </si>
  <si>
    <t>855 2 02 45468 02 0000 150</t>
  </si>
  <si>
    <t>Межбюджетные трансферты, передаваемые бюджетам субъектов Российской Федерации на проведение  иммунизации против пневмококковой инфекции у населения старше трудоспособного возраста из групп риска</t>
  </si>
  <si>
    <t>855 2 02 49001 02 0000 150</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</si>
  <si>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</si>
  <si>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843 2 02 49001 02 0000 150</t>
  </si>
  <si>
    <t>807 2 02 49001 02 0000 150</t>
  </si>
  <si>
    <t>807 2 02 49999 02 0000 150</t>
  </si>
  <si>
    <t>Прочие межбюджетные трансферты, передаваемые бюджетам субъектов Российской Федерации</t>
  </si>
  <si>
    <t>840 2 02 49999 02 0000 150</t>
  </si>
  <si>
    <t>833 2 03 02030 02 0000 150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</si>
  <si>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</si>
  <si>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833 2 03 02040 02 0000 150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</si>
  <si>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</si>
  <si>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833 2 03 02080 02 0000 150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</si>
  <si>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модернизации систем коммунальной инфраструктуры</t>
  </si>
  <si>
    <t>2 18 00000 00 0000 000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</si>
  <si>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</si>
  <si>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2 19 00000 00 0000 000</t>
  </si>
  <si>
    <t>Возврат остатков субсидий, субвенций и иных межбюджетных трансфертов, имеющих целевое назначение, прошлых лет</t>
  </si>
  <si>
    <t>ИТОГО</t>
  </si>
</sst>
</file>

<file path=xl/styles.xml><?xml version="1.0" encoding="utf-8"?>
<styleSheet xmlns="http://schemas.openxmlformats.org/spreadsheetml/2006/main">
  <numFmts count="2">
    <numFmt numFmtId="164" formatCode="#,##0.0"/>
    <numFmt numFmtId="165" formatCode="0.0"/>
  </numFmts>
  <fonts count="20">
    <font>
      <sz val="10"/>
      <name val="Arial Cyr"/>
      <charset val="204"/>
    </font>
    <font>
      <sz val="11"/>
      <color theme="1"/>
      <name val="Calibri"/>
      <family val="2"/>
      <charset val="204"/>
      <scheme val="minor"/>
    </font>
    <font>
      <sz val="10"/>
      <name val="Arial Cyr"/>
      <charset val="204"/>
    </font>
    <font>
      <b/>
      <sz val="18"/>
      <name val="Times New Roman"/>
      <family val="1"/>
      <charset val="204"/>
    </font>
    <font>
      <sz val="12"/>
      <name val="Times New Roman"/>
      <family val="1"/>
      <charset val="204"/>
    </font>
    <font>
      <b/>
      <sz val="12"/>
      <name val="Times New Roman"/>
      <family val="1"/>
      <charset val="204"/>
    </font>
    <font>
      <sz val="12"/>
      <color theme="1"/>
      <name val="Times New Roman"/>
      <family val="1"/>
      <charset val="204"/>
    </font>
    <font>
      <u/>
      <sz val="14"/>
      <color theme="1"/>
      <name val="Times New Roman"/>
      <family val="1"/>
      <charset val="204"/>
    </font>
    <font>
      <b/>
      <u/>
      <sz val="14"/>
      <name val="Times New Roman"/>
      <family val="1"/>
      <charset val="204"/>
    </font>
    <font>
      <i/>
      <sz val="12"/>
      <name val="Times New Roman"/>
      <family val="1"/>
      <charset val="204"/>
    </font>
    <font>
      <sz val="12"/>
      <color rgb="FFFF0000"/>
      <name val="Times New Roman"/>
      <family val="1"/>
      <charset val="204"/>
    </font>
    <font>
      <sz val="8"/>
      <name val="Arial"/>
      <family val="2"/>
      <charset val="204"/>
    </font>
    <font>
      <sz val="12"/>
      <color rgb="FF000000"/>
      <name val="Times New Roman"/>
      <family val="1"/>
      <charset val="204"/>
    </font>
    <font>
      <i/>
      <sz val="12"/>
      <color rgb="FF000000"/>
      <name val="Times New Roman"/>
      <family val="1"/>
      <charset val="204"/>
    </font>
    <font>
      <sz val="10"/>
      <name val="Arial Cyr"/>
    </font>
    <font>
      <i/>
      <sz val="12"/>
      <color theme="1"/>
      <name val="Times New Roman"/>
      <family val="1"/>
      <charset val="204"/>
    </font>
    <font>
      <sz val="12"/>
      <color theme="1" tint="4.9989318521683403E-2"/>
      <name val="Times New Roman"/>
      <family val="1"/>
      <charset val="204"/>
    </font>
    <font>
      <b/>
      <sz val="12"/>
      <color theme="1" tint="4.9989318521683403E-2"/>
      <name val="Times New Roman"/>
      <family val="1"/>
      <charset val="204"/>
    </font>
    <font>
      <b/>
      <sz val="14"/>
      <name val="Times New Roman"/>
      <family val="1"/>
      <charset val="204"/>
    </font>
    <font>
      <sz val="8"/>
      <color rgb="FF000000"/>
      <name val="Arial"/>
      <family val="2"/>
      <charset val="204"/>
    </font>
  </fonts>
  <fills count="18">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0"/>
        <bgColor indexed="64"/>
      </patternFill>
    </fill>
    <fill>
      <patternFill patternType="solid">
        <fgColor theme="0"/>
        <bgColor rgb="FF000000"/>
      </patternFill>
    </fill>
    <fill>
      <patternFill patternType="solid">
        <fgColor indexed="65"/>
        <bgColor indexed="64"/>
      </patternFill>
    </fill>
  </fills>
  <borders count="17">
    <border>
      <left/>
      <right/>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000000"/>
      </left>
      <right style="medium">
        <color rgb="FF000000"/>
      </right>
      <top style="thin">
        <color rgb="FF000000"/>
      </top>
      <bottom style="hair">
        <color rgb="FF000000"/>
      </bottom>
      <diagonal/>
    </border>
    <border>
      <left style="thin">
        <color indexed="64"/>
      </left>
      <right style="thin">
        <color indexed="64"/>
      </right>
      <top style="hair">
        <color indexed="64"/>
      </top>
      <bottom style="thin">
        <color indexed="64"/>
      </bottom>
      <diagonal/>
    </border>
    <border>
      <left/>
      <right/>
      <top style="hair">
        <color indexed="64"/>
      </top>
      <bottom style="hair">
        <color indexed="64"/>
      </bottom>
      <diagonal/>
    </border>
    <border>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92">
    <xf numFmtId="0" fontId="0" fillId="0" borderId="0"/>
    <xf numFmtId="0" fontId="11" fillId="0" borderId="9">
      <alignment horizontal="left" wrapText="1" indent="2"/>
    </xf>
    <xf numFmtId="0" fontId="14" fillId="0" borderId="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9" fillId="0" borderId="15">
      <alignment horizontal="left" wrapText="1" indent="2"/>
    </xf>
    <xf numFmtId="49" fontId="19" fillId="0" borderId="16">
      <alignment horizontal="center"/>
    </xf>
    <xf numFmtId="4" fontId="19" fillId="0" borderId="16">
      <alignment horizontal="right"/>
    </xf>
    <xf numFmtId="49" fontId="19" fillId="0" borderId="16">
      <alignment horizontal="center"/>
    </xf>
    <xf numFmtId="49" fontId="11" fillId="0" borderId="16">
      <alignment horizontal="center"/>
    </xf>
    <xf numFmtId="4" fontId="11" fillId="0" borderId="16">
      <alignment horizontal="right"/>
    </xf>
    <xf numFmtId="0" fontId="1" fillId="0" borderId="0"/>
    <xf numFmtId="0" fontId="1" fillId="0" borderId="0"/>
    <xf numFmtId="0" fontId="1" fillId="0" borderId="0"/>
    <xf numFmtId="0" fontId="1" fillId="0" borderId="0"/>
    <xf numFmtId="0" fontId="1" fillId="0" borderId="0"/>
    <xf numFmtId="0" fontId="1" fillId="0" borderId="0"/>
    <xf numFmtId="0" fontId="2" fillId="17"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cellStyleXfs>
  <cellXfs count="117">
    <xf numFmtId="0" fontId="0" fillId="0" borderId="0" xfId="0"/>
    <xf numFmtId="0" fontId="4" fillId="15" borderId="0" xfId="0" applyFont="1" applyFill="1"/>
    <xf numFmtId="4" fontId="5" fillId="15" borderId="0" xfId="0" applyNumberFormat="1" applyFont="1" applyFill="1" applyAlignment="1">
      <alignment horizontal="center" vertical="center"/>
    </xf>
    <xf numFmtId="4" fontId="4" fillId="15" borderId="0" xfId="0" applyNumberFormat="1" applyFont="1" applyFill="1" applyAlignment="1">
      <alignment horizontal="center" vertical="center" wrapText="1"/>
    </xf>
    <xf numFmtId="164" fontId="5" fillId="15" borderId="0" xfId="0" applyNumberFormat="1" applyFont="1" applyFill="1" applyAlignment="1">
      <alignment horizontal="center" vertical="center"/>
    </xf>
    <xf numFmtId="0" fontId="6" fillId="15" borderId="0" xfId="0" applyFont="1" applyFill="1" applyAlignment="1">
      <alignment horizontal="left" vertical="center" wrapText="1"/>
    </xf>
    <xf numFmtId="0" fontId="6" fillId="15" borderId="0" xfId="0" applyFont="1" applyFill="1" applyAlignment="1">
      <alignment horizontal="left"/>
    </xf>
    <xf numFmtId="0" fontId="6" fillId="15" borderId="0" xfId="0" applyFont="1" applyFill="1" applyAlignment="1"/>
    <xf numFmtId="49" fontId="4" fillId="15" borderId="0" xfId="0" applyNumberFormat="1" applyFont="1" applyFill="1" applyAlignment="1">
      <alignment horizontal="center"/>
    </xf>
    <xf numFmtId="49" fontId="4" fillId="15" borderId="0" xfId="0" applyNumberFormat="1" applyFont="1" applyFill="1" applyAlignment="1">
      <alignment horizontal="center" wrapText="1"/>
    </xf>
    <xf numFmtId="49" fontId="4" fillId="15" borderId="2" xfId="0" applyNumberFormat="1" applyFont="1" applyFill="1" applyBorder="1" applyAlignment="1">
      <alignment horizontal="center"/>
    </xf>
    <xf numFmtId="49" fontId="4" fillId="15" borderId="2" xfId="0" applyNumberFormat="1" applyFont="1" applyFill="1" applyBorder="1" applyAlignment="1"/>
    <xf numFmtId="164" fontId="4" fillId="15" borderId="2" xfId="0" applyNumberFormat="1" applyFont="1" applyFill="1" applyBorder="1" applyAlignment="1"/>
    <xf numFmtId="0" fontId="5" fillId="15" borderId="0" xfId="0" applyFont="1" applyFill="1" applyAlignment="1">
      <alignment horizontal="center" vertical="center"/>
    </xf>
    <xf numFmtId="0" fontId="6" fillId="15" borderId="3" xfId="0" applyFont="1" applyFill="1" applyBorder="1" applyAlignment="1">
      <alignment horizontal="center" vertical="center" wrapText="1"/>
    </xf>
    <xf numFmtId="3" fontId="5" fillId="15" borderId="0" xfId="0" applyNumberFormat="1" applyFont="1" applyFill="1" applyAlignment="1">
      <alignment horizontal="center" vertical="center"/>
    </xf>
    <xf numFmtId="49" fontId="4" fillId="15" borderId="3" xfId="0" applyNumberFormat="1" applyFont="1" applyFill="1" applyBorder="1" applyAlignment="1">
      <alignment horizontal="center" vertical="center"/>
    </xf>
    <xf numFmtId="49" fontId="4" fillId="15" borderId="3" xfId="0" applyNumberFormat="1" applyFont="1" applyFill="1" applyBorder="1" applyAlignment="1">
      <alignment horizontal="center" vertical="center" wrapText="1"/>
    </xf>
    <xf numFmtId="2" fontId="4" fillId="15" borderId="3" xfId="0" applyNumberFormat="1" applyFont="1" applyFill="1" applyBorder="1" applyAlignment="1">
      <alignment horizontal="center" vertical="center"/>
    </xf>
    <xf numFmtId="2" fontId="4" fillId="15" borderId="3" xfId="0" applyNumberFormat="1" applyFont="1" applyFill="1" applyBorder="1" applyAlignment="1">
      <alignment horizontal="left" vertical="center" wrapText="1"/>
    </xf>
    <xf numFmtId="2" fontId="4" fillId="15" borderId="3" xfId="0" applyNumberFormat="1" applyFont="1" applyFill="1" applyBorder="1" applyAlignment="1">
      <alignment horizontal="center" vertical="center" wrapText="1"/>
    </xf>
    <xf numFmtId="0" fontId="4" fillId="15" borderId="0" xfId="0" applyFont="1" applyFill="1" applyAlignment="1">
      <alignment vertical="center"/>
    </xf>
    <xf numFmtId="164" fontId="4" fillId="15" borderId="3" xfId="0" applyNumberFormat="1" applyFont="1" applyFill="1" applyBorder="1" applyAlignment="1">
      <alignment vertical="center"/>
    </xf>
    <xf numFmtId="49" fontId="10" fillId="15" borderId="3" xfId="0" applyNumberFormat="1" applyFont="1" applyFill="1" applyBorder="1" applyAlignment="1">
      <alignment horizontal="center" vertical="center"/>
    </xf>
    <xf numFmtId="2" fontId="10" fillId="15" borderId="3" xfId="0" applyNumberFormat="1" applyFont="1" applyFill="1" applyBorder="1" applyAlignment="1">
      <alignment horizontal="left" vertical="center" wrapText="1"/>
    </xf>
    <xf numFmtId="3" fontId="10" fillId="15" borderId="0" xfId="0" applyNumberFormat="1" applyFont="1" applyFill="1" applyAlignment="1">
      <alignment vertical="center"/>
    </xf>
    <xf numFmtId="0" fontId="10" fillId="15" borderId="0" xfId="0" applyFont="1" applyFill="1" applyAlignment="1">
      <alignment vertical="center"/>
    </xf>
    <xf numFmtId="1" fontId="4" fillId="15" borderId="3" xfId="0" applyNumberFormat="1" applyFont="1" applyFill="1" applyBorder="1" applyAlignment="1">
      <alignment horizontal="center" vertical="center"/>
    </xf>
    <xf numFmtId="1" fontId="4" fillId="15" borderId="3" xfId="0" applyNumberFormat="1" applyFont="1" applyFill="1" applyBorder="1" applyAlignment="1">
      <alignment horizontal="left" vertical="center" wrapText="1"/>
    </xf>
    <xf numFmtId="1" fontId="4" fillId="15" borderId="0" xfId="0" applyNumberFormat="1" applyFont="1" applyFill="1" applyAlignment="1">
      <alignment vertical="center"/>
    </xf>
    <xf numFmtId="164" fontId="4" fillId="15" borderId="0" xfId="0" applyNumberFormat="1" applyFont="1" applyFill="1" applyAlignment="1">
      <alignment vertical="center"/>
    </xf>
    <xf numFmtId="49" fontId="9" fillId="15" borderId="3" xfId="0" applyNumberFormat="1" applyFont="1" applyFill="1" applyBorder="1" applyAlignment="1">
      <alignment horizontal="center" vertical="center"/>
    </xf>
    <xf numFmtId="2" fontId="9" fillId="15" borderId="3" xfId="0" applyNumberFormat="1" applyFont="1" applyFill="1" applyBorder="1" applyAlignment="1">
      <alignment horizontal="left" vertical="center" wrapText="1"/>
    </xf>
    <xf numFmtId="0" fontId="9" fillId="15" borderId="0" xfId="0" applyFont="1" applyFill="1" applyAlignment="1">
      <alignment vertical="center"/>
    </xf>
    <xf numFmtId="3" fontId="4" fillId="15" borderId="0" xfId="0" applyNumberFormat="1" applyFont="1" applyFill="1" applyAlignment="1">
      <alignment vertical="center"/>
    </xf>
    <xf numFmtId="0" fontId="4" fillId="15" borderId="3" xfId="1" applyNumberFormat="1" applyFont="1" applyFill="1" applyBorder="1" applyAlignment="1" applyProtection="1">
      <alignment horizontal="center" vertical="center" wrapText="1"/>
    </xf>
    <xf numFmtId="2" fontId="12" fillId="15" borderId="3" xfId="0" applyNumberFormat="1" applyFont="1" applyFill="1" applyBorder="1" applyAlignment="1">
      <alignment horizontal="center" vertical="center" wrapText="1"/>
    </xf>
    <xf numFmtId="2" fontId="4" fillId="0" borderId="3" xfId="0" applyNumberFormat="1" applyFont="1" applyFill="1" applyBorder="1" applyAlignment="1">
      <alignment horizontal="center" vertical="center" wrapText="1"/>
    </xf>
    <xf numFmtId="0" fontId="4" fillId="16" borderId="3" xfId="0" applyFont="1" applyFill="1" applyBorder="1" applyAlignment="1">
      <alignment horizontal="center" vertical="center" wrapText="1"/>
    </xf>
    <xf numFmtId="49" fontId="12" fillId="15" borderId="3" xfId="0" applyNumberFormat="1" applyFont="1" applyFill="1" applyBorder="1" applyAlignment="1">
      <alignment horizontal="center" vertical="center" wrapText="1"/>
    </xf>
    <xf numFmtId="2" fontId="12" fillId="15" borderId="3" xfId="0" applyNumberFormat="1" applyFont="1" applyFill="1" applyBorder="1" applyAlignment="1">
      <alignment horizontal="left" vertical="center" wrapText="1"/>
    </xf>
    <xf numFmtId="164" fontId="4" fillId="15" borderId="3" xfId="0" applyNumberFormat="1" applyFont="1" applyFill="1" applyBorder="1" applyAlignment="1">
      <alignment horizontal="right" vertical="center"/>
    </xf>
    <xf numFmtId="0" fontId="4" fillId="15" borderId="3" xfId="2" applyFont="1" applyFill="1" applyBorder="1" applyAlignment="1">
      <alignment horizontal="justify" vertical="center" wrapText="1"/>
    </xf>
    <xf numFmtId="2" fontId="4" fillId="15" borderId="5" xfId="0" applyNumberFormat="1" applyFont="1" applyFill="1" applyBorder="1" applyAlignment="1">
      <alignment horizontal="center" vertical="center" wrapText="1"/>
    </xf>
    <xf numFmtId="2" fontId="4" fillId="15" borderId="4" xfId="0" applyNumberFormat="1" applyFont="1" applyFill="1" applyBorder="1" applyAlignment="1">
      <alignment horizontal="left" vertical="center" wrapText="1"/>
    </xf>
    <xf numFmtId="0" fontId="4" fillId="15" borderId="5" xfId="1" applyNumberFormat="1" applyFont="1" applyFill="1" applyBorder="1" applyAlignment="1" applyProtection="1">
      <alignment horizontal="center" vertical="center" wrapText="1"/>
    </xf>
    <xf numFmtId="0" fontId="4" fillId="15" borderId="3" xfId="1" applyNumberFormat="1" applyFont="1" applyFill="1" applyBorder="1" applyAlignment="1" applyProtection="1">
      <alignment horizontal="left" vertical="center" wrapText="1"/>
    </xf>
    <xf numFmtId="0" fontId="6" fillId="0" borderId="3" xfId="2" applyFont="1" applyFill="1" applyBorder="1" applyAlignment="1">
      <alignment horizontal="left" vertical="center" wrapText="1"/>
    </xf>
    <xf numFmtId="2" fontId="6" fillId="0" borderId="3" xfId="0" applyNumberFormat="1" applyFont="1" applyFill="1" applyBorder="1" applyAlignment="1">
      <alignment horizontal="justify" vertical="center" wrapText="1"/>
    </xf>
    <xf numFmtId="2" fontId="4" fillId="0" borderId="3" xfId="0" applyNumberFormat="1" applyFont="1" applyFill="1" applyBorder="1" applyAlignment="1">
      <alignment horizontal="justify" vertical="center" wrapText="1"/>
    </xf>
    <xf numFmtId="2" fontId="4" fillId="15" borderId="7" xfId="0" applyNumberFormat="1" applyFont="1" applyFill="1" applyBorder="1" applyAlignment="1">
      <alignment horizontal="center" vertical="center" wrapText="1"/>
    </xf>
    <xf numFmtId="0" fontId="6" fillId="0" borderId="3" xfId="0" applyFont="1" applyFill="1" applyBorder="1" applyAlignment="1">
      <alignment horizontal="justify" vertical="center" wrapText="1"/>
    </xf>
    <xf numFmtId="2" fontId="4" fillId="15" borderId="0" xfId="0" applyNumberFormat="1" applyFont="1" applyFill="1" applyBorder="1" applyAlignment="1">
      <alignment horizontal="left" vertical="center" wrapText="1"/>
    </xf>
    <xf numFmtId="0" fontId="4" fillId="15" borderId="10" xfId="2" applyFont="1" applyFill="1" applyBorder="1" applyAlignment="1">
      <alignment horizontal="justify" vertical="center" wrapText="1"/>
    </xf>
    <xf numFmtId="0" fontId="4" fillId="15" borderId="3" xfId="0" applyFont="1" applyFill="1" applyBorder="1" applyAlignment="1">
      <alignment horizontal="justify" vertical="center" wrapText="1"/>
    </xf>
    <xf numFmtId="1" fontId="4" fillId="15" borderId="3" xfId="0" applyNumberFormat="1" applyFont="1" applyFill="1" applyBorder="1" applyAlignment="1">
      <alignment horizontal="center" vertical="center" wrapText="1"/>
    </xf>
    <xf numFmtId="0" fontId="4" fillId="15" borderId="3" xfId="0" applyFont="1" applyFill="1" applyBorder="1" applyAlignment="1">
      <alignment horizontal="center" vertical="center" wrapText="1"/>
    </xf>
    <xf numFmtId="0" fontId="4" fillId="16" borderId="5" xfId="0" applyFont="1" applyFill="1" applyBorder="1" applyAlignment="1">
      <alignment horizontal="center" vertical="center" wrapText="1"/>
    </xf>
    <xf numFmtId="0" fontId="4" fillId="15" borderId="3" xfId="2" applyFont="1" applyFill="1" applyBorder="1" applyAlignment="1">
      <alignment horizontal="left" vertical="center" wrapText="1"/>
    </xf>
    <xf numFmtId="0" fontId="4" fillId="15" borderId="3" xfId="2" applyFont="1" applyFill="1" applyBorder="1" applyAlignment="1">
      <alignment horizontal="center" vertical="center" wrapText="1"/>
    </xf>
    <xf numFmtId="0" fontId="4" fillId="15" borderId="3" xfId="0" applyFont="1" applyFill="1" applyBorder="1" applyAlignment="1">
      <alignment horizontal="left" vertical="center" wrapText="1"/>
    </xf>
    <xf numFmtId="0" fontId="4" fillId="16" borderId="3" xfId="0" applyFont="1" applyFill="1" applyBorder="1" applyAlignment="1">
      <alignment horizontal="left" vertical="center" wrapText="1"/>
    </xf>
    <xf numFmtId="2" fontId="4" fillId="15" borderId="4" xfId="0" applyNumberFormat="1" applyFont="1" applyFill="1" applyBorder="1" applyAlignment="1">
      <alignment horizontal="center" vertical="center"/>
    </xf>
    <xf numFmtId="2" fontId="4" fillId="0" borderId="4" xfId="0" applyNumberFormat="1" applyFont="1" applyFill="1" applyBorder="1" applyAlignment="1">
      <alignment horizontal="center" vertical="center"/>
    </xf>
    <xf numFmtId="0" fontId="6" fillId="15" borderId="3" xfId="0" applyFont="1" applyFill="1" applyBorder="1" applyAlignment="1">
      <alignment horizontal="justify" vertical="center" wrapText="1"/>
    </xf>
    <xf numFmtId="2" fontId="4" fillId="15" borderId="3" xfId="0" applyNumberFormat="1" applyFont="1" applyFill="1" applyBorder="1" applyAlignment="1">
      <alignment horizontal="justify" vertical="center" wrapText="1"/>
    </xf>
    <xf numFmtId="49" fontId="6" fillId="0" borderId="3" xfId="0" applyNumberFormat="1" applyFont="1" applyFill="1" applyBorder="1" applyAlignment="1">
      <alignment horizontal="center" vertical="center"/>
    </xf>
    <xf numFmtId="0" fontId="6" fillId="0" borderId="3" xfId="0" applyNumberFormat="1" applyFont="1" applyFill="1" applyBorder="1" applyAlignment="1">
      <alignment horizontal="justify" vertical="center" wrapText="1"/>
    </xf>
    <xf numFmtId="49" fontId="4" fillId="0" borderId="3" xfId="0" applyNumberFormat="1" applyFont="1" applyFill="1" applyBorder="1" applyAlignment="1">
      <alignment horizontal="center" vertical="center" wrapText="1"/>
    </xf>
    <xf numFmtId="0" fontId="4" fillId="0" borderId="3" xfId="0" applyFont="1" applyFill="1" applyBorder="1" applyAlignment="1">
      <alignment horizontal="justify" vertical="center" wrapText="1"/>
    </xf>
    <xf numFmtId="164" fontId="4" fillId="15" borderId="3" xfId="0" applyNumberFormat="1" applyFont="1" applyFill="1" applyBorder="1" applyAlignment="1">
      <alignment horizontal="right" vertical="center" wrapText="1"/>
    </xf>
    <xf numFmtId="49" fontId="6" fillId="0" borderId="3" xfId="0" applyNumberFormat="1" applyFont="1" applyFill="1" applyBorder="1" applyAlignment="1">
      <alignment horizontal="center" vertical="center" wrapText="1"/>
    </xf>
    <xf numFmtId="0" fontId="6" fillId="0" borderId="11" xfId="0" applyFont="1" applyFill="1" applyBorder="1" applyAlignment="1">
      <alignment horizontal="justify" vertical="center" wrapText="1"/>
    </xf>
    <xf numFmtId="0" fontId="6" fillId="15" borderId="12" xfId="0" applyFont="1" applyFill="1" applyBorder="1" applyAlignment="1">
      <alignment horizontal="justify" vertical="center" wrapText="1"/>
    </xf>
    <xf numFmtId="0" fontId="6" fillId="15" borderId="3" xfId="2" applyNumberFormat="1" applyFont="1" applyFill="1" applyBorder="1" applyAlignment="1">
      <alignment horizontal="justify" vertical="center" wrapText="1"/>
    </xf>
    <xf numFmtId="0" fontId="6" fillId="15" borderId="3"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3" xfId="2" applyNumberFormat="1" applyFont="1" applyFill="1" applyBorder="1" applyAlignment="1">
      <alignment horizontal="justify" vertical="center" wrapText="1"/>
    </xf>
    <xf numFmtId="164" fontId="16" fillId="15" borderId="3" xfId="0" applyNumberFormat="1" applyFont="1" applyFill="1" applyBorder="1" applyAlignment="1">
      <alignment horizontal="right" vertical="center"/>
    </xf>
    <xf numFmtId="0" fontId="6" fillId="0" borderId="13" xfId="0" applyFont="1" applyFill="1" applyBorder="1" applyAlignment="1">
      <alignment horizontal="center" vertical="center" wrapText="1"/>
    </xf>
    <xf numFmtId="0" fontId="6" fillId="0" borderId="14" xfId="2" applyNumberFormat="1" applyFont="1" applyFill="1" applyBorder="1" applyAlignment="1">
      <alignment horizontal="justify" vertical="center" wrapText="1"/>
    </xf>
    <xf numFmtId="49" fontId="5" fillId="15" borderId="3" xfId="0" applyNumberFormat="1" applyFont="1" applyFill="1" applyBorder="1" applyAlignment="1">
      <alignment horizontal="center" vertical="center"/>
    </xf>
    <xf numFmtId="49" fontId="5" fillId="15" borderId="3" xfId="0" applyNumberFormat="1" applyFont="1" applyFill="1" applyBorder="1" applyAlignment="1">
      <alignment horizontal="center" vertical="center" wrapText="1"/>
    </xf>
    <xf numFmtId="2" fontId="5" fillId="15" borderId="3" xfId="0" applyNumberFormat="1" applyFont="1" applyFill="1" applyBorder="1" applyAlignment="1">
      <alignment horizontal="center" vertical="center"/>
    </xf>
    <xf numFmtId="2" fontId="5" fillId="15" borderId="3" xfId="0" applyNumberFormat="1" applyFont="1" applyFill="1" applyBorder="1" applyAlignment="1">
      <alignment horizontal="left" vertical="center" wrapText="1"/>
    </xf>
    <xf numFmtId="2" fontId="5" fillId="15" borderId="3" xfId="0" applyNumberFormat="1" applyFont="1" applyFill="1" applyBorder="1" applyAlignment="1">
      <alignment horizontal="center" vertical="center" wrapText="1"/>
    </xf>
    <xf numFmtId="164" fontId="17" fillId="15" borderId="3" xfId="0" applyNumberFormat="1" applyFont="1" applyFill="1" applyBorder="1" applyAlignment="1">
      <alignment horizontal="right" vertical="center"/>
    </xf>
    <xf numFmtId="164" fontId="5" fillId="15" borderId="3" xfId="0" applyNumberFormat="1" applyFont="1" applyFill="1" applyBorder="1" applyAlignment="1">
      <alignment horizontal="right" vertical="center"/>
    </xf>
    <xf numFmtId="0" fontId="5" fillId="15" borderId="0" xfId="0" applyFont="1" applyFill="1" applyAlignment="1">
      <alignment vertical="center"/>
    </xf>
    <xf numFmtId="49" fontId="18" fillId="15" borderId="0" xfId="0" applyNumberFormat="1" applyFont="1" applyFill="1" applyAlignment="1">
      <alignment horizontal="center"/>
    </xf>
    <xf numFmtId="49" fontId="18" fillId="15" borderId="3" xfId="0" applyNumberFormat="1" applyFont="1" applyFill="1" applyBorder="1" applyAlignment="1">
      <alignment horizontal="center" wrapText="1"/>
    </xf>
    <xf numFmtId="49" fontId="18" fillId="15" borderId="3" xfId="0" applyNumberFormat="1" applyFont="1" applyFill="1" applyBorder="1" applyAlignment="1">
      <alignment horizontal="center"/>
    </xf>
    <xf numFmtId="2" fontId="18" fillId="15" borderId="3" xfId="0" applyNumberFormat="1" applyFont="1" applyFill="1" applyBorder="1" applyAlignment="1">
      <alignment horizontal="left" wrapText="1"/>
    </xf>
    <xf numFmtId="2" fontId="18" fillId="15" borderId="3" xfId="0" applyNumberFormat="1" applyFont="1" applyFill="1" applyBorder="1" applyAlignment="1">
      <alignment horizontal="center" wrapText="1"/>
    </xf>
    <xf numFmtId="164" fontId="18" fillId="15" borderId="3" xfId="0" applyNumberFormat="1" applyFont="1" applyFill="1" applyBorder="1"/>
    <xf numFmtId="0" fontId="18" fillId="15" borderId="0" xfId="0" applyFont="1" applyFill="1"/>
    <xf numFmtId="2" fontId="4" fillId="15" borderId="0" xfId="0" applyNumberFormat="1" applyFont="1" applyFill="1" applyAlignment="1">
      <alignment horizontal="left" wrapText="1"/>
    </xf>
    <xf numFmtId="2" fontId="4" fillId="15" borderId="0" xfId="0" applyNumberFormat="1" applyFont="1" applyFill="1" applyAlignment="1">
      <alignment horizontal="center" wrapText="1"/>
    </xf>
    <xf numFmtId="164" fontId="4" fillId="15" borderId="0" xfId="0" applyNumberFormat="1" applyFont="1" applyFill="1"/>
    <xf numFmtId="164" fontId="4" fillId="15" borderId="0" xfId="0" applyNumberFormat="1" applyFont="1" applyFill="1" applyAlignment="1">
      <alignment horizontal="right"/>
    </xf>
    <xf numFmtId="164" fontId="9" fillId="15" borderId="0" xfId="0" applyNumberFormat="1" applyFont="1" applyFill="1" applyAlignment="1">
      <alignment horizontal="right"/>
    </xf>
    <xf numFmtId="164" fontId="4" fillId="15" borderId="6" xfId="0" applyNumberFormat="1" applyFont="1" applyFill="1" applyBorder="1" applyAlignment="1">
      <alignment horizontal="right" vertical="center"/>
    </xf>
    <xf numFmtId="164" fontId="4" fillId="15" borderId="7" xfId="0" applyNumberFormat="1" applyFont="1" applyFill="1" applyBorder="1" applyAlignment="1">
      <alignment horizontal="right" vertical="center"/>
    </xf>
    <xf numFmtId="164" fontId="4" fillId="15" borderId="8" xfId="0" applyNumberFormat="1" applyFont="1" applyFill="1" applyBorder="1" applyAlignment="1">
      <alignment horizontal="right" vertical="center"/>
    </xf>
    <xf numFmtId="0" fontId="6" fillId="15" borderId="3" xfId="0" applyFont="1" applyFill="1" applyBorder="1" applyAlignment="1">
      <alignment horizontal="center" vertical="center" wrapText="1"/>
    </xf>
    <xf numFmtId="165" fontId="4" fillId="15" borderId="6" xfId="0" applyNumberFormat="1" applyFont="1" applyFill="1" applyBorder="1" applyAlignment="1">
      <alignment horizontal="center" vertical="center" wrapText="1"/>
    </xf>
    <xf numFmtId="165" fontId="4" fillId="15" borderId="7" xfId="0" applyNumberFormat="1" applyFont="1" applyFill="1" applyBorder="1" applyAlignment="1">
      <alignment horizontal="center" vertical="center" wrapText="1"/>
    </xf>
    <xf numFmtId="164" fontId="6" fillId="15" borderId="3" xfId="0" applyNumberFormat="1" applyFont="1" applyFill="1" applyBorder="1" applyAlignment="1">
      <alignment horizontal="center" vertical="center" wrapText="1"/>
    </xf>
    <xf numFmtId="0" fontId="6" fillId="15" borderId="0" xfId="0" applyFont="1" applyFill="1" applyAlignment="1">
      <alignment horizontal="left"/>
    </xf>
    <xf numFmtId="0" fontId="6" fillId="15" borderId="4" xfId="0" applyFont="1" applyFill="1" applyBorder="1" applyAlignment="1">
      <alignment horizontal="center" vertical="center" wrapText="1"/>
    </xf>
    <xf numFmtId="0" fontId="6" fillId="15" borderId="5" xfId="0" applyFont="1" applyFill="1" applyBorder="1" applyAlignment="1">
      <alignment horizontal="center" vertical="center" wrapText="1"/>
    </xf>
    <xf numFmtId="4" fontId="3" fillId="15" borderId="0" xfId="0" applyNumberFormat="1" applyFont="1" applyFill="1" applyAlignment="1">
      <alignment horizontal="center" vertical="center"/>
    </xf>
    <xf numFmtId="0" fontId="6" fillId="15" borderId="0" xfId="0" applyFont="1" applyFill="1" applyAlignment="1">
      <alignment horizontal="left" vertical="center" wrapText="1"/>
    </xf>
    <xf numFmtId="0" fontId="7" fillId="15" borderId="0" xfId="0" applyFont="1" applyFill="1" applyAlignment="1">
      <alignment horizontal="left" vertical="center" wrapText="1"/>
    </xf>
    <xf numFmtId="4" fontId="8" fillId="15" borderId="0" xfId="0" applyNumberFormat="1" applyFont="1" applyFill="1" applyAlignment="1">
      <alignment horizontal="left" vertical="center"/>
    </xf>
    <xf numFmtId="164" fontId="4" fillId="15" borderId="5" xfId="0" applyNumberFormat="1" applyFont="1" applyFill="1" applyBorder="1" applyAlignment="1">
      <alignment horizontal="right" vertical="center"/>
    </xf>
    <xf numFmtId="164" fontId="10" fillId="15" borderId="3" xfId="0" applyNumberFormat="1" applyFont="1" applyFill="1" applyBorder="1" applyAlignment="1">
      <alignment horizontal="right" vertical="center"/>
    </xf>
  </cellXfs>
  <cellStyles count="92">
    <cellStyle name="20% - Акцент1 2" xfId="3"/>
    <cellStyle name="20% - Акцент1 2 2" xfId="4"/>
    <cellStyle name="20% - Акцент2 2" xfId="5"/>
    <cellStyle name="20% - Акцент2 2 2" xfId="6"/>
    <cellStyle name="20% - Акцент3 2" xfId="7"/>
    <cellStyle name="20% - Акцент3 2 2" xfId="8"/>
    <cellStyle name="20% - Акцент4 2" xfId="9"/>
    <cellStyle name="20% - Акцент4 2 2" xfId="10"/>
    <cellStyle name="20% - Акцент5 2" xfId="11"/>
    <cellStyle name="20% - Акцент5 2 2" xfId="12"/>
    <cellStyle name="20% - Акцент6 2" xfId="13"/>
    <cellStyle name="20% - Акцент6 2 2" xfId="14"/>
    <cellStyle name="40% - Акцент1 2" xfId="15"/>
    <cellStyle name="40% - Акцент1 2 2" xfId="16"/>
    <cellStyle name="40% - Акцент2 2" xfId="17"/>
    <cellStyle name="40% - Акцент2 2 2" xfId="18"/>
    <cellStyle name="40% - Акцент3 2" xfId="19"/>
    <cellStyle name="40% - Акцент3 2 2" xfId="20"/>
    <cellStyle name="40% - Акцент4 2" xfId="21"/>
    <cellStyle name="40% - Акцент4 2 2" xfId="22"/>
    <cellStyle name="40% - Акцент5 2" xfId="23"/>
    <cellStyle name="40% - Акцент5 2 2" xfId="24"/>
    <cellStyle name="40% - Акцент6 2" xfId="25"/>
    <cellStyle name="40% - Акцент6 2 2" xfId="26"/>
    <cellStyle name="xl31" xfId="27"/>
    <cellStyle name="xl34" xfId="1"/>
    <cellStyle name="xl44" xfId="28"/>
    <cellStyle name="xl46" xfId="29"/>
    <cellStyle name="xl52" xfId="30"/>
    <cellStyle name="xl53" xfId="31"/>
    <cellStyle name="xl57" xfId="32"/>
    <cellStyle name="Обычный" xfId="0" builtinId="0"/>
    <cellStyle name="Обычный 10" xfId="33"/>
    <cellStyle name="Обычный 10 2" xfId="34"/>
    <cellStyle name="Обычный 10 2 2" xfId="35"/>
    <cellStyle name="Обычный 10 3" xfId="36"/>
    <cellStyle name="Обычный 10 3 2" xfId="37"/>
    <cellStyle name="Обычный 10 4" xfId="38"/>
    <cellStyle name="Обычный 11" xfId="39"/>
    <cellStyle name="Обычный 2" xfId="40"/>
    <cellStyle name="Обычный 2 2" xfId="41"/>
    <cellStyle name="Обычный 3" xfId="42"/>
    <cellStyle name="Обычный 3 2" xfId="43"/>
    <cellStyle name="Обычный 3 2 2" xfId="44"/>
    <cellStyle name="Обычный 3 3" xfId="45"/>
    <cellStyle name="Обычный 3 3 2" xfId="46"/>
    <cellStyle name="Обычный 3 4" xfId="47"/>
    <cellStyle name="Обычный 4" xfId="48"/>
    <cellStyle name="Обычный 4 2" xfId="49"/>
    <cellStyle name="Обычный 4 2 2" xfId="50"/>
    <cellStyle name="Обычный 4 3" xfId="51"/>
    <cellStyle name="Обычный 4 3 2" xfId="52"/>
    <cellStyle name="Обычный 4 4" xfId="53"/>
    <cellStyle name="Обычный 5" xfId="54"/>
    <cellStyle name="Обычный 5 2" xfId="55"/>
    <cellStyle name="Обычный 5 2 2" xfId="56"/>
    <cellStyle name="Обычный 5 3" xfId="57"/>
    <cellStyle name="Обычный 5 3 2" xfId="58"/>
    <cellStyle name="Обычный 5 4" xfId="59"/>
    <cellStyle name="Обычный 6" xfId="60"/>
    <cellStyle name="Обычный 6 2" xfId="61"/>
    <cellStyle name="Обычный 6 2 2" xfId="62"/>
    <cellStyle name="Обычный 6 3" xfId="63"/>
    <cellStyle name="Обычный 6 3 2" xfId="64"/>
    <cellStyle name="Обычный 6 4" xfId="65"/>
    <cellStyle name="Обычный 7" xfId="66"/>
    <cellStyle name="Обычный 7 2" xfId="67"/>
    <cellStyle name="Обычный 7 2 2" xfId="68"/>
    <cellStyle name="Обычный 7 3" xfId="69"/>
    <cellStyle name="Обычный 7 3 2" xfId="70"/>
    <cellStyle name="Обычный 7 4" xfId="71"/>
    <cellStyle name="Обычный 8" xfId="72"/>
    <cellStyle name="Обычный 8 2" xfId="73"/>
    <cellStyle name="Обычный 8 2 2" xfId="74"/>
    <cellStyle name="Обычный 8 3" xfId="75"/>
    <cellStyle name="Обычный 8 3 2" xfId="76"/>
    <cellStyle name="Обычный 8 4" xfId="77"/>
    <cellStyle name="Обычный 9" xfId="78"/>
    <cellStyle name="Обычный 9 2" xfId="79"/>
    <cellStyle name="Обычный 9 2 2" xfId="80"/>
    <cellStyle name="Обычный 9 3" xfId="81"/>
    <cellStyle name="Обычный 9 3 2" xfId="82"/>
    <cellStyle name="Обычный 9 4" xfId="83"/>
    <cellStyle name="Обычный_приложение 1 к закону 2004 года" xfId="2"/>
    <cellStyle name="Примечание 2" xfId="84"/>
    <cellStyle name="Примечание 2 2" xfId="85"/>
    <cellStyle name="Примечание 3" xfId="86"/>
    <cellStyle name="Примечание 3 2" xfId="87"/>
    <cellStyle name="Примечание 4" xfId="88"/>
    <cellStyle name="Примечание 4 2" xfId="89"/>
    <cellStyle name="Примечание 5" xfId="90"/>
    <cellStyle name="Примечание 5 2" xfId="9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P341"/>
  <sheetViews>
    <sheetView tabSelected="1" view="pageBreakPreview" zoomScale="75" zoomScaleNormal="66" zoomScaleSheetLayoutView="75" workbookViewId="0">
      <pane xSplit="4" ySplit="9" topLeftCell="E336" activePane="bottomRight" state="frozen"/>
      <selection pane="topRight" activeCell="C1" sqref="C1"/>
      <selection pane="bottomLeft" activeCell="A7" sqref="A7"/>
      <selection pane="bottomRight" activeCell="G10" sqref="G10:M341"/>
    </sheetView>
  </sheetViews>
  <sheetFormatPr defaultRowHeight="15.75"/>
  <cols>
    <col min="1" max="1" width="7.5703125" style="8" hidden="1" customWidth="1"/>
    <col min="2" max="2" width="39.42578125" style="9" customWidth="1"/>
    <col min="3" max="3" width="30.5703125" style="8" customWidth="1"/>
    <col min="4" max="4" width="57.28515625" style="96" customWidth="1"/>
    <col min="5" max="5" width="58" style="97" customWidth="1"/>
    <col min="6" max="6" width="12.85546875" style="96" hidden="1" customWidth="1"/>
    <col min="7" max="7" width="15.42578125" style="98" customWidth="1"/>
    <col min="8" max="8" width="16.5703125" style="98" customWidth="1"/>
    <col min="9" max="9" width="16.7109375" style="99" customWidth="1"/>
    <col min="10" max="10" width="15.28515625" style="100" customWidth="1"/>
    <col min="11" max="11" width="15.7109375" style="100" customWidth="1"/>
    <col min="12" max="13" width="16.28515625" style="100" customWidth="1"/>
    <col min="14" max="14" width="12.7109375" style="1" customWidth="1"/>
    <col min="15" max="15" width="11.140625" style="1" bestFit="1" customWidth="1"/>
    <col min="16" max="16" width="13.140625" style="1" customWidth="1"/>
    <col min="17" max="16384" width="9.140625" style="1"/>
  </cols>
  <sheetData>
    <row r="1" spans="1:13" ht="19.5" customHeight="1">
      <c r="A1" s="111" t="s">
        <v>0</v>
      </c>
      <c r="B1" s="111"/>
      <c r="C1" s="111"/>
      <c r="D1" s="111"/>
      <c r="E1" s="111"/>
      <c r="F1" s="111"/>
      <c r="G1" s="111"/>
      <c r="H1" s="111"/>
      <c r="I1" s="111"/>
      <c r="J1" s="111"/>
      <c r="K1" s="111"/>
      <c r="L1" s="111"/>
      <c r="M1" s="111"/>
    </row>
    <row r="2" spans="1:13" ht="19.5" customHeight="1">
      <c r="A2" s="111" t="s">
        <v>1</v>
      </c>
      <c r="B2" s="111"/>
      <c r="C2" s="111"/>
      <c r="D2" s="111"/>
      <c r="E2" s="111"/>
      <c r="F2" s="111"/>
      <c r="G2" s="111"/>
      <c r="H2" s="111"/>
      <c r="I2" s="111"/>
      <c r="J2" s="111"/>
      <c r="K2" s="111"/>
      <c r="L2" s="111"/>
      <c r="M2" s="111"/>
    </row>
    <row r="3" spans="1:13" ht="19.5" customHeight="1">
      <c r="A3" s="2"/>
      <c r="B3" s="3"/>
      <c r="C3" s="2"/>
      <c r="D3" s="2"/>
      <c r="E3" s="2"/>
      <c r="F3" s="2"/>
      <c r="G3" s="2"/>
      <c r="H3" s="2"/>
      <c r="I3" s="4"/>
      <c r="J3" s="2"/>
      <c r="K3" s="2"/>
      <c r="L3" s="2"/>
      <c r="M3" s="2"/>
    </row>
    <row r="4" spans="1:13" ht="19.5" customHeight="1">
      <c r="A4" s="112" t="s">
        <v>2</v>
      </c>
      <c r="B4" s="112"/>
      <c r="C4" s="5"/>
      <c r="D4" s="113" t="s">
        <v>3</v>
      </c>
      <c r="E4" s="113"/>
      <c r="F4" s="113"/>
      <c r="G4" s="113"/>
      <c r="H4" s="113"/>
      <c r="I4" s="113"/>
      <c r="J4" s="113"/>
      <c r="K4" s="113"/>
      <c r="L4" s="113"/>
      <c r="M4" s="113"/>
    </row>
    <row r="5" spans="1:13" ht="19.5" customHeight="1">
      <c r="A5" s="108" t="s">
        <v>4</v>
      </c>
      <c r="B5" s="108"/>
      <c r="C5" s="6"/>
      <c r="D5" s="114" t="s">
        <v>5</v>
      </c>
      <c r="E5" s="114"/>
      <c r="F5" s="114"/>
      <c r="G5" s="114"/>
      <c r="H5" s="114"/>
      <c r="I5" s="114"/>
      <c r="J5" s="114"/>
      <c r="K5" s="114"/>
      <c r="L5" s="114"/>
      <c r="M5" s="114"/>
    </row>
    <row r="6" spans="1:13" ht="19.5" customHeight="1">
      <c r="A6" s="108" t="s">
        <v>6</v>
      </c>
      <c r="B6" s="108"/>
      <c r="C6" s="6"/>
      <c r="D6" s="7"/>
      <c r="E6" s="2"/>
      <c r="F6" s="2"/>
      <c r="G6" s="2"/>
      <c r="H6" s="2"/>
      <c r="I6" s="4"/>
      <c r="J6" s="2"/>
      <c r="K6" s="2"/>
      <c r="L6" s="2"/>
      <c r="M6" s="2"/>
    </row>
    <row r="7" spans="1:13" ht="11.25" customHeight="1">
      <c r="C7" s="10"/>
      <c r="D7" s="11"/>
      <c r="E7" s="10"/>
      <c r="F7" s="11"/>
      <c r="G7" s="11"/>
      <c r="H7" s="11"/>
      <c r="I7" s="12"/>
      <c r="J7" s="11"/>
      <c r="K7" s="11"/>
      <c r="L7" s="11"/>
      <c r="M7" s="11"/>
    </row>
    <row r="8" spans="1:13" s="13" customFormat="1" ht="45" customHeight="1">
      <c r="A8" s="104" t="s">
        <v>7</v>
      </c>
      <c r="B8" s="104" t="s">
        <v>8</v>
      </c>
      <c r="C8" s="109" t="s">
        <v>9</v>
      </c>
      <c r="D8" s="110"/>
      <c r="E8" s="104" t="s">
        <v>10</v>
      </c>
      <c r="F8" s="104" t="s">
        <v>11</v>
      </c>
      <c r="G8" s="104" t="s">
        <v>12</v>
      </c>
      <c r="H8" s="105" t="s">
        <v>13</v>
      </c>
      <c r="I8" s="107" t="s">
        <v>14</v>
      </c>
      <c r="J8" s="104" t="s">
        <v>15</v>
      </c>
      <c r="K8" s="104" t="s">
        <v>16</v>
      </c>
      <c r="L8" s="104"/>
      <c r="M8" s="104"/>
    </row>
    <row r="9" spans="1:13" s="15" customFormat="1" ht="63.75" customHeight="1">
      <c r="A9" s="104"/>
      <c r="B9" s="104"/>
      <c r="C9" s="14" t="s">
        <v>17</v>
      </c>
      <c r="D9" s="14" t="s">
        <v>18</v>
      </c>
      <c r="E9" s="104"/>
      <c r="F9" s="104"/>
      <c r="G9" s="104"/>
      <c r="H9" s="106"/>
      <c r="I9" s="107"/>
      <c r="J9" s="104"/>
      <c r="K9" s="14" t="s">
        <v>19</v>
      </c>
      <c r="L9" s="14" t="s">
        <v>20</v>
      </c>
      <c r="M9" s="14" t="s">
        <v>21</v>
      </c>
    </row>
    <row r="10" spans="1:13" s="21" customFormat="1" ht="63">
      <c r="A10" s="16"/>
      <c r="B10" s="17" t="s">
        <v>22</v>
      </c>
      <c r="C10" s="18" t="s">
        <v>23</v>
      </c>
      <c r="D10" s="19" t="s">
        <v>24</v>
      </c>
      <c r="E10" s="20" t="s">
        <v>25</v>
      </c>
      <c r="F10" s="19"/>
      <c r="G10" s="101">
        <v>21740000</v>
      </c>
      <c r="H10" s="101">
        <v>25789785</v>
      </c>
      <c r="I10" s="101">
        <v>10142585.16628</v>
      </c>
      <c r="J10" s="101">
        <v>12557000</v>
      </c>
      <c r="K10" s="101">
        <v>16335000</v>
      </c>
      <c r="L10" s="101">
        <v>17130000</v>
      </c>
      <c r="M10" s="101">
        <v>17960000</v>
      </c>
    </row>
    <row r="11" spans="1:13" s="21" customFormat="1" ht="47.25">
      <c r="A11" s="16"/>
      <c r="B11" s="17" t="s">
        <v>22</v>
      </c>
      <c r="C11" s="18" t="s">
        <v>26</v>
      </c>
      <c r="D11" s="19" t="s">
        <v>27</v>
      </c>
      <c r="E11" s="20" t="s">
        <v>25</v>
      </c>
      <c r="F11" s="19"/>
      <c r="G11" s="102"/>
      <c r="H11" s="102"/>
      <c r="I11" s="102"/>
      <c r="J11" s="102"/>
      <c r="K11" s="102"/>
      <c r="L11" s="102"/>
      <c r="M11" s="102"/>
    </row>
    <row r="12" spans="1:13" s="21" customFormat="1" ht="94.5">
      <c r="A12" s="16"/>
      <c r="B12" s="17" t="s">
        <v>22</v>
      </c>
      <c r="C12" s="18" t="s">
        <v>28</v>
      </c>
      <c r="D12" s="19" t="s">
        <v>29</v>
      </c>
      <c r="E12" s="20" t="s">
        <v>25</v>
      </c>
      <c r="F12" s="19"/>
      <c r="G12" s="101">
        <v>18310000</v>
      </c>
      <c r="H12" s="101">
        <v>18890065</v>
      </c>
      <c r="I12" s="101">
        <v>12221512.16714</v>
      </c>
      <c r="J12" s="101">
        <v>17100000</v>
      </c>
      <c r="K12" s="101">
        <v>17475000</v>
      </c>
      <c r="L12" s="101">
        <v>18087000</v>
      </c>
      <c r="M12" s="101">
        <v>19360000</v>
      </c>
    </row>
    <row r="13" spans="1:13" s="21" customFormat="1" ht="126">
      <c r="A13" s="16"/>
      <c r="B13" s="17" t="s">
        <v>22</v>
      </c>
      <c r="C13" s="18" t="s">
        <v>30</v>
      </c>
      <c r="D13" s="19" t="s">
        <v>31</v>
      </c>
      <c r="E13" s="20" t="s">
        <v>25</v>
      </c>
      <c r="F13" s="19"/>
      <c r="G13" s="103"/>
      <c r="H13" s="103"/>
      <c r="I13" s="103"/>
      <c r="J13" s="103"/>
      <c r="K13" s="103"/>
      <c r="L13" s="103"/>
      <c r="M13" s="103"/>
    </row>
    <row r="14" spans="1:13" s="21" customFormat="1" ht="47.25">
      <c r="A14" s="16"/>
      <c r="B14" s="17" t="s">
        <v>22</v>
      </c>
      <c r="C14" s="18" t="s">
        <v>32</v>
      </c>
      <c r="D14" s="19" t="s">
        <v>33</v>
      </c>
      <c r="E14" s="20" t="s">
        <v>25</v>
      </c>
      <c r="F14" s="19"/>
      <c r="G14" s="103"/>
      <c r="H14" s="103"/>
      <c r="I14" s="103"/>
      <c r="J14" s="103"/>
      <c r="K14" s="103"/>
      <c r="L14" s="103"/>
      <c r="M14" s="103"/>
    </row>
    <row r="15" spans="1:13" s="21" customFormat="1" ht="110.25">
      <c r="A15" s="16"/>
      <c r="B15" s="17" t="s">
        <v>22</v>
      </c>
      <c r="C15" s="18" t="s">
        <v>34</v>
      </c>
      <c r="D15" s="19" t="s">
        <v>35</v>
      </c>
      <c r="E15" s="20" t="s">
        <v>25</v>
      </c>
      <c r="F15" s="19"/>
      <c r="G15" s="102"/>
      <c r="H15" s="102"/>
      <c r="I15" s="102"/>
      <c r="J15" s="102"/>
      <c r="K15" s="102"/>
      <c r="L15" s="102"/>
      <c r="M15" s="102"/>
    </row>
    <row r="16" spans="1:13" s="21" customFormat="1" ht="47.25">
      <c r="A16" s="16"/>
      <c r="B16" s="17" t="s">
        <v>36</v>
      </c>
      <c r="C16" s="18" t="s">
        <v>37</v>
      </c>
      <c r="D16" s="19" t="s">
        <v>38</v>
      </c>
      <c r="E16" s="20" t="s">
        <v>25</v>
      </c>
      <c r="F16" s="19"/>
      <c r="G16" s="41">
        <v>3215</v>
      </c>
      <c r="H16" s="41">
        <v>3215</v>
      </c>
      <c r="I16" s="22">
        <v>10104.459999999999</v>
      </c>
      <c r="J16" s="41">
        <v>14000</v>
      </c>
      <c r="K16" s="41">
        <v>12600</v>
      </c>
      <c r="L16" s="41">
        <v>13000</v>
      </c>
      <c r="M16" s="41">
        <v>13000</v>
      </c>
    </row>
    <row r="17" spans="1:16" s="21" customFormat="1" ht="47.25">
      <c r="A17" s="16"/>
      <c r="B17" s="17" t="s">
        <v>36</v>
      </c>
      <c r="C17" s="18" t="s">
        <v>39</v>
      </c>
      <c r="D17" s="19" t="s">
        <v>40</v>
      </c>
      <c r="E17" s="20" t="s">
        <v>25</v>
      </c>
      <c r="F17" s="19"/>
      <c r="G17" s="41">
        <v>374000</v>
      </c>
      <c r="H17" s="41">
        <v>374000</v>
      </c>
      <c r="I17" s="22">
        <v>294599.65314999997</v>
      </c>
      <c r="J17" s="41">
        <v>370000</v>
      </c>
      <c r="K17" s="41">
        <v>391000</v>
      </c>
      <c r="L17" s="41">
        <v>428000</v>
      </c>
      <c r="M17" s="41">
        <v>433000</v>
      </c>
      <c r="N17" s="34"/>
      <c r="P17" s="34"/>
    </row>
    <row r="18" spans="1:16" s="21" customFormat="1" ht="299.25">
      <c r="A18" s="16"/>
      <c r="B18" s="17" t="s">
        <v>36</v>
      </c>
      <c r="C18" s="18" t="s">
        <v>41</v>
      </c>
      <c r="D18" s="19" t="s">
        <v>42</v>
      </c>
      <c r="E18" s="20" t="s">
        <v>43</v>
      </c>
      <c r="F18" s="19"/>
      <c r="G18" s="41">
        <v>567767</v>
      </c>
      <c r="H18" s="41">
        <v>589872.6</v>
      </c>
      <c r="I18" s="22">
        <v>404896.54888000002</v>
      </c>
      <c r="J18" s="41">
        <v>594587</v>
      </c>
      <c r="K18" s="41">
        <v>317505</v>
      </c>
      <c r="L18" s="41">
        <v>63522</v>
      </c>
      <c r="M18" s="41">
        <v>63522</v>
      </c>
    </row>
    <row r="19" spans="1:16" s="21" customFormat="1" ht="189">
      <c r="A19" s="16"/>
      <c r="B19" s="17" t="s">
        <v>36</v>
      </c>
      <c r="C19" s="18" t="s">
        <v>44</v>
      </c>
      <c r="D19" s="19" t="s">
        <v>45</v>
      </c>
      <c r="E19" s="20" t="s">
        <v>43</v>
      </c>
      <c r="F19" s="19"/>
      <c r="G19" s="41">
        <v>1125789</v>
      </c>
      <c r="H19" s="41">
        <v>1086448.1000000001</v>
      </c>
      <c r="I19" s="22">
        <v>688296.08008999994</v>
      </c>
      <c r="J19" s="41">
        <v>1086448</v>
      </c>
      <c r="K19" s="41">
        <v>1290657</v>
      </c>
      <c r="L19" s="41">
        <v>1535034</v>
      </c>
      <c r="M19" s="41">
        <v>1535034</v>
      </c>
    </row>
    <row r="20" spans="1:16" s="21" customFormat="1" ht="252">
      <c r="A20" s="16"/>
      <c r="B20" s="17" t="s">
        <v>36</v>
      </c>
      <c r="C20" s="18" t="s">
        <v>46</v>
      </c>
      <c r="D20" s="19" t="s">
        <v>47</v>
      </c>
      <c r="E20" s="20" t="s">
        <v>43</v>
      </c>
      <c r="F20" s="19"/>
      <c r="G20" s="41">
        <v>295043</v>
      </c>
      <c r="H20" s="41">
        <v>288389.59999999998</v>
      </c>
      <c r="I20" s="22">
        <v>190155.94980999999</v>
      </c>
      <c r="J20" s="41">
        <v>288390</v>
      </c>
      <c r="K20" s="41">
        <v>297456</v>
      </c>
      <c r="L20" s="41">
        <v>314536</v>
      </c>
      <c r="M20" s="41">
        <v>314536</v>
      </c>
    </row>
    <row r="21" spans="1:16" s="21" customFormat="1" ht="157.5">
      <c r="A21" s="16"/>
      <c r="B21" s="17" t="s">
        <v>36</v>
      </c>
      <c r="C21" s="18" t="s">
        <v>48</v>
      </c>
      <c r="D21" s="19" t="s">
        <v>49</v>
      </c>
      <c r="E21" s="20" t="s">
        <v>43</v>
      </c>
      <c r="F21" s="19"/>
      <c r="G21" s="41">
        <v>16200</v>
      </c>
      <c r="H21" s="41">
        <v>16200</v>
      </c>
      <c r="I21" s="22">
        <v>16566.126550000001</v>
      </c>
      <c r="J21" s="41">
        <v>24700</v>
      </c>
      <c r="K21" s="41">
        <v>18400</v>
      </c>
      <c r="L21" s="41">
        <v>19500</v>
      </c>
      <c r="M21" s="41">
        <v>19500</v>
      </c>
    </row>
    <row r="22" spans="1:16" s="21" customFormat="1" ht="126">
      <c r="A22" s="16"/>
      <c r="B22" s="17" t="s">
        <v>36</v>
      </c>
      <c r="C22" s="18" t="s">
        <v>50</v>
      </c>
      <c r="D22" s="19" t="s">
        <v>51</v>
      </c>
      <c r="E22" s="20" t="s">
        <v>43</v>
      </c>
      <c r="F22" s="19"/>
      <c r="G22" s="41">
        <v>1300</v>
      </c>
      <c r="H22" s="41">
        <v>1300</v>
      </c>
      <c r="I22" s="22">
        <v>1369.1741300000001</v>
      </c>
      <c r="J22" s="41">
        <v>2900</v>
      </c>
      <c r="K22" s="41">
        <v>1300</v>
      </c>
      <c r="L22" s="41">
        <v>1400</v>
      </c>
      <c r="M22" s="41">
        <v>1400</v>
      </c>
    </row>
    <row r="23" spans="1:16" s="21" customFormat="1" ht="126">
      <c r="A23" s="16"/>
      <c r="B23" s="17" t="s">
        <v>36</v>
      </c>
      <c r="C23" s="18" t="s">
        <v>52</v>
      </c>
      <c r="D23" s="19" t="s">
        <v>53</v>
      </c>
      <c r="E23" s="20" t="s">
        <v>43</v>
      </c>
      <c r="F23" s="19"/>
      <c r="G23" s="41">
        <v>14700</v>
      </c>
      <c r="H23" s="41">
        <v>14700</v>
      </c>
      <c r="I23" s="22">
        <v>2593.6680799999999</v>
      </c>
      <c r="J23" s="41">
        <v>4500</v>
      </c>
      <c r="K23" s="41">
        <v>17900</v>
      </c>
      <c r="L23" s="41">
        <v>20300</v>
      </c>
      <c r="M23" s="41">
        <v>20300</v>
      </c>
    </row>
    <row r="24" spans="1:16" s="26" customFormat="1" ht="141.75">
      <c r="A24" s="23"/>
      <c r="B24" s="17" t="s">
        <v>36</v>
      </c>
      <c r="C24" s="18" t="s">
        <v>54</v>
      </c>
      <c r="D24" s="19" t="s">
        <v>55</v>
      </c>
      <c r="E24" s="20" t="s">
        <v>43</v>
      </c>
      <c r="F24" s="24"/>
      <c r="G24" s="41">
        <v>1312190</v>
      </c>
      <c r="H24" s="41">
        <v>1848482.69</v>
      </c>
      <c r="I24" s="22">
        <v>1240910.10776</v>
      </c>
      <c r="J24" s="41">
        <v>1768483</v>
      </c>
      <c r="K24" s="41">
        <v>1676358</v>
      </c>
      <c r="L24" s="41">
        <v>1739127</v>
      </c>
      <c r="M24" s="41">
        <v>1739127</v>
      </c>
      <c r="N24" s="25"/>
    </row>
    <row r="25" spans="1:16" s="26" customFormat="1" ht="141.75">
      <c r="A25" s="23"/>
      <c r="B25" s="17" t="s">
        <v>36</v>
      </c>
      <c r="C25" s="18" t="s">
        <v>56</v>
      </c>
      <c r="D25" s="19" t="s">
        <v>57</v>
      </c>
      <c r="E25" s="20" t="s">
        <v>43</v>
      </c>
      <c r="F25" s="24"/>
      <c r="G25" s="41">
        <v>128864</v>
      </c>
      <c r="H25" s="41">
        <v>181530.49</v>
      </c>
      <c r="I25" s="22">
        <v>121863.74389</v>
      </c>
      <c r="J25" s="41">
        <f>161530+21950</f>
        <v>183480</v>
      </c>
      <c r="K25" s="41">
        <v>331127</v>
      </c>
      <c r="L25" s="41">
        <v>794635</v>
      </c>
      <c r="M25" s="41">
        <v>794635</v>
      </c>
      <c r="N25" s="25"/>
    </row>
    <row r="26" spans="1:16" s="26" customFormat="1" ht="157.5">
      <c r="A26" s="23"/>
      <c r="B26" s="17" t="s">
        <v>36</v>
      </c>
      <c r="C26" s="18" t="s">
        <v>58</v>
      </c>
      <c r="D26" s="19" t="s">
        <v>59</v>
      </c>
      <c r="E26" s="20" t="s">
        <v>43</v>
      </c>
      <c r="F26" s="24"/>
      <c r="G26" s="41">
        <v>8664</v>
      </c>
      <c r="H26" s="41">
        <v>9521.26</v>
      </c>
      <c r="I26" s="22">
        <v>8566.7201100000002</v>
      </c>
      <c r="J26" s="41">
        <v>11521</v>
      </c>
      <c r="K26" s="41">
        <v>8412</v>
      </c>
      <c r="L26" s="41">
        <v>8575</v>
      </c>
      <c r="M26" s="41">
        <v>8575</v>
      </c>
    </row>
    <row r="27" spans="1:16" s="26" customFormat="1" ht="157.5">
      <c r="A27" s="23"/>
      <c r="B27" s="17" t="s">
        <v>36</v>
      </c>
      <c r="C27" s="18" t="s">
        <v>60</v>
      </c>
      <c r="D27" s="19" t="s">
        <v>61</v>
      </c>
      <c r="E27" s="20" t="s">
        <v>43</v>
      </c>
      <c r="F27" s="24"/>
      <c r="G27" s="41">
        <v>851</v>
      </c>
      <c r="H27" s="41">
        <v>935.04</v>
      </c>
      <c r="I27" s="22">
        <v>841.29576999999995</v>
      </c>
      <c r="J27" s="41">
        <v>935</v>
      </c>
      <c r="K27" s="41">
        <v>1662</v>
      </c>
      <c r="L27" s="41">
        <v>3918</v>
      </c>
      <c r="M27" s="41">
        <v>3918</v>
      </c>
    </row>
    <row r="28" spans="1:16" s="26" customFormat="1" ht="141.75">
      <c r="A28" s="23"/>
      <c r="B28" s="17" t="s">
        <v>36</v>
      </c>
      <c r="C28" s="18" t="s">
        <v>62</v>
      </c>
      <c r="D28" s="19" t="s">
        <v>63</v>
      </c>
      <c r="E28" s="20" t="s">
        <v>43</v>
      </c>
      <c r="F28" s="24"/>
      <c r="G28" s="41">
        <v>2544351</v>
      </c>
      <c r="H28" s="41">
        <v>2414465.64</v>
      </c>
      <c r="I28" s="22">
        <v>1654617.6452899999</v>
      </c>
      <c r="J28" s="41">
        <f>2262330+320000</f>
        <v>2582330</v>
      </c>
      <c r="K28" s="41">
        <v>2183540</v>
      </c>
      <c r="L28" s="41">
        <v>2251476</v>
      </c>
      <c r="M28" s="41">
        <v>2251476</v>
      </c>
    </row>
    <row r="29" spans="1:16" s="26" customFormat="1" ht="141.75">
      <c r="A29" s="23"/>
      <c r="B29" s="17" t="s">
        <v>36</v>
      </c>
      <c r="C29" s="18" t="s">
        <v>64</v>
      </c>
      <c r="D29" s="19" t="s">
        <v>65</v>
      </c>
      <c r="E29" s="20" t="s">
        <v>43</v>
      </c>
      <c r="F29" s="24"/>
      <c r="G29" s="41">
        <v>249868</v>
      </c>
      <c r="H29" s="41">
        <v>237112.92</v>
      </c>
      <c r="I29" s="22">
        <v>162491.94816999999</v>
      </c>
      <c r="J29" s="41">
        <v>237113</v>
      </c>
      <c r="K29" s="41">
        <v>431308</v>
      </c>
      <c r="L29" s="41">
        <v>1028735</v>
      </c>
      <c r="M29" s="41">
        <v>1028735</v>
      </c>
    </row>
    <row r="30" spans="1:16" s="26" customFormat="1" ht="141.75">
      <c r="A30" s="23"/>
      <c r="B30" s="17" t="s">
        <v>36</v>
      </c>
      <c r="C30" s="18" t="s">
        <v>66</v>
      </c>
      <c r="D30" s="19" t="s">
        <v>67</v>
      </c>
      <c r="E30" s="20" t="s">
        <v>43</v>
      </c>
      <c r="F30" s="24"/>
      <c r="G30" s="41">
        <v>-244096</v>
      </c>
      <c r="H30" s="41">
        <v>-238550.48</v>
      </c>
      <c r="I30" s="22">
        <v>-242384.03980999999</v>
      </c>
      <c r="J30" s="41">
        <v>-323550</v>
      </c>
      <c r="K30" s="41">
        <v>-231827</v>
      </c>
      <c r="L30" s="41">
        <v>-220736</v>
      </c>
      <c r="M30" s="41">
        <v>-220736</v>
      </c>
    </row>
    <row r="31" spans="1:16" s="26" customFormat="1" ht="141.75">
      <c r="A31" s="23"/>
      <c r="B31" s="17" t="s">
        <v>36</v>
      </c>
      <c r="C31" s="18" t="s">
        <v>68</v>
      </c>
      <c r="D31" s="19" t="s">
        <v>69</v>
      </c>
      <c r="E31" s="20" t="s">
        <v>43</v>
      </c>
      <c r="F31" s="24"/>
      <c r="G31" s="41">
        <v>-23971</v>
      </c>
      <c r="H31" s="41">
        <v>-23426.880000000001</v>
      </c>
      <c r="I31" s="22">
        <v>-23803.357169999999</v>
      </c>
      <c r="J31" s="41">
        <v>-31427</v>
      </c>
      <c r="K31" s="41">
        <v>-45792</v>
      </c>
      <c r="L31" s="41">
        <v>-100858</v>
      </c>
      <c r="M31" s="41">
        <v>-100858</v>
      </c>
    </row>
    <row r="32" spans="1:16" s="21" customFormat="1" ht="47.25">
      <c r="A32" s="16"/>
      <c r="B32" s="17" t="s">
        <v>36</v>
      </c>
      <c r="C32" s="18" t="s">
        <v>70</v>
      </c>
      <c r="D32" s="19" t="s">
        <v>71</v>
      </c>
      <c r="E32" s="20" t="s">
        <v>25</v>
      </c>
      <c r="F32" s="19"/>
      <c r="G32" s="41">
        <v>-2000</v>
      </c>
      <c r="H32" s="41">
        <v>-2000</v>
      </c>
      <c r="I32" s="22">
        <v>-12214.299499999999</v>
      </c>
      <c r="J32" s="41">
        <v>-12214</v>
      </c>
      <c r="K32" s="41">
        <v>0</v>
      </c>
      <c r="L32" s="41">
        <v>0</v>
      </c>
      <c r="M32" s="41">
        <v>0</v>
      </c>
    </row>
    <row r="33" spans="1:16" s="29" customFormat="1" ht="31.5">
      <c r="A33" s="16"/>
      <c r="B33" s="17" t="s">
        <v>72</v>
      </c>
      <c r="C33" s="27" t="s">
        <v>73</v>
      </c>
      <c r="D33" s="28" t="s">
        <v>74</v>
      </c>
      <c r="E33" s="20" t="s">
        <v>25</v>
      </c>
      <c r="F33" s="28"/>
      <c r="G33" s="101">
        <v>3554000</v>
      </c>
      <c r="H33" s="101">
        <v>3554000</v>
      </c>
      <c r="I33" s="101">
        <v>2603815.3683600002</v>
      </c>
      <c r="J33" s="101">
        <v>3380000</v>
      </c>
      <c r="K33" s="101">
        <v>3540000</v>
      </c>
      <c r="L33" s="101">
        <v>3560000</v>
      </c>
      <c r="M33" s="101">
        <v>3800000</v>
      </c>
    </row>
    <row r="34" spans="1:16" s="29" customFormat="1" ht="47.25">
      <c r="A34" s="16"/>
      <c r="B34" s="17" t="s">
        <v>72</v>
      </c>
      <c r="C34" s="27" t="s">
        <v>75</v>
      </c>
      <c r="D34" s="28" t="s">
        <v>76</v>
      </c>
      <c r="E34" s="20" t="s">
        <v>25</v>
      </c>
      <c r="F34" s="28"/>
      <c r="G34" s="103"/>
      <c r="H34" s="103"/>
      <c r="I34" s="103"/>
      <c r="J34" s="103"/>
      <c r="K34" s="103"/>
      <c r="L34" s="103"/>
      <c r="M34" s="103"/>
    </row>
    <row r="35" spans="1:16" s="29" customFormat="1" ht="47.25">
      <c r="A35" s="16"/>
      <c r="B35" s="17" t="s">
        <v>72</v>
      </c>
      <c r="C35" s="27" t="s">
        <v>77</v>
      </c>
      <c r="D35" s="28" t="s">
        <v>78</v>
      </c>
      <c r="E35" s="20" t="s">
        <v>25</v>
      </c>
      <c r="F35" s="28"/>
      <c r="G35" s="102"/>
      <c r="H35" s="102"/>
      <c r="I35" s="102"/>
      <c r="J35" s="102"/>
      <c r="K35" s="102"/>
      <c r="L35" s="102"/>
      <c r="M35" s="102"/>
    </row>
    <row r="36" spans="1:16" s="21" customFormat="1" ht="31.5">
      <c r="A36" s="16"/>
      <c r="B36" s="17" t="s">
        <v>79</v>
      </c>
      <c r="C36" s="18" t="s">
        <v>80</v>
      </c>
      <c r="D36" s="19" t="s">
        <v>81</v>
      </c>
      <c r="E36" s="20" t="s">
        <v>25</v>
      </c>
      <c r="F36" s="19"/>
      <c r="G36" s="101">
        <v>4527700</v>
      </c>
      <c r="H36" s="101">
        <v>4527700</v>
      </c>
      <c r="I36" s="101">
        <v>2969569.94649</v>
      </c>
      <c r="J36" s="101">
        <v>4013855</v>
      </c>
      <c r="K36" s="101">
        <v>4256150</v>
      </c>
      <c r="L36" s="101">
        <v>4386845</v>
      </c>
      <c r="M36" s="101">
        <v>5159685</v>
      </c>
    </row>
    <row r="37" spans="1:16" s="21" customFormat="1" ht="31.5">
      <c r="A37" s="16"/>
      <c r="B37" s="17" t="s">
        <v>79</v>
      </c>
      <c r="C37" s="18" t="s">
        <v>82</v>
      </c>
      <c r="D37" s="19" t="s">
        <v>83</v>
      </c>
      <c r="E37" s="20" t="s">
        <v>25</v>
      </c>
      <c r="F37" s="19"/>
      <c r="G37" s="102"/>
      <c r="H37" s="102"/>
      <c r="I37" s="102"/>
      <c r="J37" s="102"/>
      <c r="K37" s="102"/>
      <c r="L37" s="102"/>
      <c r="M37" s="102"/>
    </row>
    <row r="38" spans="1:16" s="21" customFormat="1" ht="31.5">
      <c r="A38" s="16"/>
      <c r="B38" s="17" t="s">
        <v>79</v>
      </c>
      <c r="C38" s="18" t="s">
        <v>84</v>
      </c>
      <c r="D38" s="19" t="s">
        <v>85</v>
      </c>
      <c r="E38" s="20" t="s">
        <v>25</v>
      </c>
      <c r="F38" s="19"/>
      <c r="G38" s="101">
        <v>1445000</v>
      </c>
      <c r="H38" s="101">
        <v>1445000</v>
      </c>
      <c r="I38" s="101">
        <v>468741.12897999998</v>
      </c>
      <c r="J38" s="101">
        <v>1459000</v>
      </c>
      <c r="K38" s="101">
        <v>1553000</v>
      </c>
      <c r="L38" s="101">
        <v>1642000</v>
      </c>
      <c r="M38" s="101">
        <v>1725000</v>
      </c>
    </row>
    <row r="39" spans="1:16" s="21" customFormat="1" ht="31.5">
      <c r="A39" s="16"/>
      <c r="B39" s="17" t="s">
        <v>79</v>
      </c>
      <c r="C39" s="18" t="s">
        <v>86</v>
      </c>
      <c r="D39" s="19" t="s">
        <v>87</v>
      </c>
      <c r="E39" s="20" t="s">
        <v>25</v>
      </c>
      <c r="F39" s="19"/>
      <c r="G39" s="102"/>
      <c r="H39" s="102"/>
      <c r="I39" s="102"/>
      <c r="J39" s="102"/>
      <c r="K39" s="102"/>
      <c r="L39" s="102"/>
      <c r="M39" s="102"/>
    </row>
    <row r="40" spans="1:16" s="21" customFormat="1" ht="31.5">
      <c r="A40" s="16"/>
      <c r="B40" s="17" t="s">
        <v>79</v>
      </c>
      <c r="C40" s="18" t="s">
        <v>88</v>
      </c>
      <c r="D40" s="19" t="s">
        <v>89</v>
      </c>
      <c r="E40" s="20" t="s">
        <v>25</v>
      </c>
      <c r="F40" s="19"/>
      <c r="G40" s="41">
        <v>3360</v>
      </c>
      <c r="H40" s="41">
        <v>3360</v>
      </c>
      <c r="I40" s="22">
        <v>1764.51</v>
      </c>
      <c r="J40" s="22">
        <v>2318</v>
      </c>
      <c r="K40" s="41">
        <v>1848</v>
      </c>
      <c r="L40" s="41">
        <v>1848</v>
      </c>
      <c r="M40" s="41">
        <v>1848</v>
      </c>
    </row>
    <row r="41" spans="1:16" s="21" customFormat="1" ht="47.25">
      <c r="A41" s="16"/>
      <c r="B41" s="17" t="s">
        <v>90</v>
      </c>
      <c r="C41" s="18" t="s">
        <v>91</v>
      </c>
      <c r="D41" s="19" t="s">
        <v>92</v>
      </c>
      <c r="E41" s="20" t="s">
        <v>25</v>
      </c>
      <c r="F41" s="19"/>
      <c r="G41" s="41">
        <v>16</v>
      </c>
      <c r="H41" s="41">
        <v>16</v>
      </c>
      <c r="I41" s="22">
        <v>17.737750000000002</v>
      </c>
      <c r="J41" s="22">
        <v>18</v>
      </c>
      <c r="K41" s="41">
        <v>12</v>
      </c>
      <c r="L41" s="41">
        <v>10</v>
      </c>
      <c r="M41" s="41">
        <v>12</v>
      </c>
    </row>
    <row r="42" spans="1:16" s="21" customFormat="1" ht="47.25">
      <c r="A42" s="16"/>
      <c r="B42" s="17" t="s">
        <v>90</v>
      </c>
      <c r="C42" s="18" t="s">
        <v>93</v>
      </c>
      <c r="D42" s="19" t="s">
        <v>94</v>
      </c>
      <c r="E42" s="20" t="s">
        <v>25</v>
      </c>
      <c r="F42" s="19"/>
      <c r="G42" s="41">
        <v>4300</v>
      </c>
      <c r="H42" s="41">
        <v>4300</v>
      </c>
      <c r="I42" s="22">
        <v>2110.4395</v>
      </c>
      <c r="J42" s="22">
        <v>4500</v>
      </c>
      <c r="K42" s="41">
        <v>4870</v>
      </c>
      <c r="L42" s="41">
        <v>4800</v>
      </c>
      <c r="M42" s="41">
        <v>5200</v>
      </c>
    </row>
    <row r="43" spans="1:16" s="21" customFormat="1" ht="47.25">
      <c r="A43" s="16"/>
      <c r="B43" s="17" t="s">
        <v>90</v>
      </c>
      <c r="C43" s="18" t="s">
        <v>95</v>
      </c>
      <c r="D43" s="19" t="s">
        <v>96</v>
      </c>
      <c r="E43" s="20" t="s">
        <v>25</v>
      </c>
      <c r="F43" s="19"/>
      <c r="G43" s="41">
        <v>4</v>
      </c>
      <c r="H43" s="41">
        <v>4</v>
      </c>
      <c r="I43" s="22">
        <v>27.784319999999997</v>
      </c>
      <c r="J43" s="22">
        <v>28</v>
      </c>
      <c r="K43" s="41">
        <v>11</v>
      </c>
      <c r="L43" s="41">
        <v>11</v>
      </c>
      <c r="M43" s="41">
        <v>11</v>
      </c>
    </row>
    <row r="44" spans="1:16" s="21" customFormat="1" ht="78.75">
      <c r="A44" s="16"/>
      <c r="B44" s="17" t="s">
        <v>97</v>
      </c>
      <c r="C44" s="20" t="s">
        <v>98</v>
      </c>
      <c r="D44" s="19" t="s">
        <v>99</v>
      </c>
      <c r="E44" s="20" t="s">
        <v>100</v>
      </c>
      <c r="F44" s="19"/>
      <c r="G44" s="41">
        <v>10465</v>
      </c>
      <c r="H44" s="41">
        <v>10465</v>
      </c>
      <c r="I44" s="22">
        <v>2091.8000000000002</v>
      </c>
      <c r="J44" s="22">
        <v>2790</v>
      </c>
      <c r="K44" s="41">
        <v>2294</v>
      </c>
      <c r="L44" s="41">
        <v>2294</v>
      </c>
      <c r="M44" s="41">
        <v>2294</v>
      </c>
      <c r="N44" s="30"/>
      <c r="O44" s="30"/>
    </row>
    <row r="45" spans="1:16" s="21" customFormat="1" ht="110.25">
      <c r="A45" s="16"/>
      <c r="B45" s="17" t="s">
        <v>97</v>
      </c>
      <c r="C45" s="20" t="s">
        <v>101</v>
      </c>
      <c r="D45" s="19" t="s">
        <v>102</v>
      </c>
      <c r="E45" s="20" t="s">
        <v>25</v>
      </c>
      <c r="F45" s="19"/>
      <c r="G45" s="41">
        <v>1157</v>
      </c>
      <c r="H45" s="41">
        <v>1157</v>
      </c>
      <c r="I45" s="22">
        <v>532.08924999999999</v>
      </c>
      <c r="J45" s="22">
        <v>783</v>
      </c>
      <c r="K45" s="41">
        <v>927</v>
      </c>
      <c r="L45" s="41">
        <v>961</v>
      </c>
      <c r="M45" s="41">
        <v>996</v>
      </c>
      <c r="N45" s="30"/>
      <c r="O45" s="30"/>
      <c r="P45" s="30"/>
    </row>
    <row r="46" spans="1:16" s="21" customFormat="1" ht="47.25">
      <c r="A46" s="16"/>
      <c r="B46" s="17" t="s">
        <v>97</v>
      </c>
      <c r="C46" s="20" t="s">
        <v>103</v>
      </c>
      <c r="D46" s="19" t="s">
        <v>104</v>
      </c>
      <c r="E46" s="20" t="s">
        <v>105</v>
      </c>
      <c r="F46" s="19"/>
      <c r="G46" s="41">
        <v>176078</v>
      </c>
      <c r="H46" s="41">
        <v>176078</v>
      </c>
      <c r="I46" s="22">
        <v>84075.406189999994</v>
      </c>
      <c r="J46" s="22">
        <v>114126</v>
      </c>
      <c r="K46" s="41">
        <v>91878</v>
      </c>
      <c r="L46" s="41">
        <v>91844</v>
      </c>
      <c r="M46" s="41">
        <v>91809</v>
      </c>
      <c r="N46" s="30"/>
    </row>
    <row r="47" spans="1:16" s="33" customFormat="1" ht="47.25">
      <c r="A47" s="31"/>
      <c r="B47" s="17" t="s">
        <v>97</v>
      </c>
      <c r="C47" s="18" t="s">
        <v>106</v>
      </c>
      <c r="D47" s="19" t="s">
        <v>107</v>
      </c>
      <c r="E47" s="20" t="s">
        <v>108</v>
      </c>
      <c r="F47" s="32"/>
      <c r="G47" s="41">
        <v>28000</v>
      </c>
      <c r="H47" s="41">
        <v>28000</v>
      </c>
      <c r="I47" s="22">
        <v>12694.835999999999</v>
      </c>
      <c r="J47" s="22">
        <v>15900</v>
      </c>
      <c r="K47" s="41">
        <v>28000</v>
      </c>
      <c r="L47" s="41">
        <v>26000</v>
      </c>
      <c r="M47" s="41">
        <v>26000</v>
      </c>
    </row>
    <row r="48" spans="1:16" s="33" customFormat="1" ht="47.25">
      <c r="A48" s="31"/>
      <c r="B48" s="17" t="s">
        <v>97</v>
      </c>
      <c r="C48" s="18" t="s">
        <v>109</v>
      </c>
      <c r="D48" s="19" t="s">
        <v>107</v>
      </c>
      <c r="E48" s="20" t="s">
        <v>110</v>
      </c>
      <c r="F48" s="32"/>
      <c r="G48" s="41">
        <v>528</v>
      </c>
      <c r="H48" s="41">
        <v>528</v>
      </c>
      <c r="I48" s="22">
        <v>454.25</v>
      </c>
      <c r="J48" s="41">
        <v>593</v>
      </c>
      <c r="K48" s="41">
        <v>536</v>
      </c>
      <c r="L48" s="41">
        <v>519</v>
      </c>
      <c r="M48" s="41">
        <v>529</v>
      </c>
    </row>
    <row r="49" spans="1:15" s="21" customFormat="1" ht="31.5">
      <c r="A49" s="16"/>
      <c r="B49" s="17" t="s">
        <v>97</v>
      </c>
      <c r="C49" s="20" t="s">
        <v>111</v>
      </c>
      <c r="D49" s="19" t="s">
        <v>112</v>
      </c>
      <c r="E49" s="20" t="s">
        <v>100</v>
      </c>
      <c r="F49" s="19"/>
      <c r="G49" s="41">
        <v>11801</v>
      </c>
      <c r="H49" s="41">
        <v>11801</v>
      </c>
      <c r="I49" s="22">
        <v>4894.0995000000003</v>
      </c>
      <c r="J49" s="22">
        <v>6525</v>
      </c>
      <c r="K49" s="41">
        <v>5368</v>
      </c>
      <c r="L49" s="41">
        <v>5368</v>
      </c>
      <c r="M49" s="41">
        <v>5368</v>
      </c>
    </row>
    <row r="50" spans="1:15" s="21" customFormat="1" ht="110.25">
      <c r="A50" s="16"/>
      <c r="B50" s="17" t="s">
        <v>97</v>
      </c>
      <c r="C50" s="20" t="s">
        <v>113</v>
      </c>
      <c r="D50" s="19" t="s">
        <v>114</v>
      </c>
      <c r="E50" s="20" t="s">
        <v>100</v>
      </c>
      <c r="F50" s="19"/>
      <c r="G50" s="22">
        <v>21499</v>
      </c>
      <c r="H50" s="22">
        <v>21499</v>
      </c>
      <c r="I50" s="22">
        <v>8235.8241699999999</v>
      </c>
      <c r="J50" s="22">
        <v>10982</v>
      </c>
      <c r="K50" s="22">
        <v>9034</v>
      </c>
      <c r="L50" s="22">
        <v>9034</v>
      </c>
      <c r="M50" s="22">
        <v>9034</v>
      </c>
    </row>
    <row r="51" spans="1:15" s="21" customFormat="1" ht="94.5">
      <c r="A51" s="16"/>
      <c r="B51" s="17" t="s">
        <v>97</v>
      </c>
      <c r="C51" s="20" t="s">
        <v>115</v>
      </c>
      <c r="D51" s="19" t="s">
        <v>116</v>
      </c>
      <c r="E51" s="20" t="s">
        <v>117</v>
      </c>
      <c r="F51" s="19"/>
      <c r="G51" s="41">
        <v>19000</v>
      </c>
      <c r="H51" s="41">
        <v>19000</v>
      </c>
      <c r="I51" s="22">
        <v>14677.54984</v>
      </c>
      <c r="J51" s="41">
        <v>19000</v>
      </c>
      <c r="K51" s="41">
        <v>19000</v>
      </c>
      <c r="L51" s="41">
        <v>19000</v>
      </c>
      <c r="M51" s="41">
        <v>19000</v>
      </c>
    </row>
    <row r="52" spans="1:15" s="21" customFormat="1" ht="157.5">
      <c r="A52" s="16"/>
      <c r="B52" s="17" t="s">
        <v>97</v>
      </c>
      <c r="C52" s="20" t="s">
        <v>118</v>
      </c>
      <c r="D52" s="19" t="s">
        <v>119</v>
      </c>
      <c r="E52" s="20" t="s">
        <v>117</v>
      </c>
      <c r="F52" s="19"/>
      <c r="G52" s="41">
        <v>3</v>
      </c>
      <c r="H52" s="41">
        <v>3</v>
      </c>
      <c r="I52" s="22">
        <v>5.3</v>
      </c>
      <c r="J52" s="41">
        <v>6</v>
      </c>
      <c r="K52" s="41">
        <v>3</v>
      </c>
      <c r="L52" s="41">
        <v>3</v>
      </c>
      <c r="M52" s="41">
        <v>3</v>
      </c>
    </row>
    <row r="53" spans="1:15" s="21" customFormat="1" ht="110.25">
      <c r="A53" s="16"/>
      <c r="B53" s="17" t="s">
        <v>97</v>
      </c>
      <c r="C53" s="20" t="s">
        <v>120</v>
      </c>
      <c r="D53" s="19" t="s">
        <v>121</v>
      </c>
      <c r="E53" s="20" t="s">
        <v>122</v>
      </c>
      <c r="F53" s="19"/>
      <c r="G53" s="41">
        <v>5701</v>
      </c>
      <c r="H53" s="41">
        <v>5701</v>
      </c>
      <c r="I53" s="22">
        <v>4130</v>
      </c>
      <c r="J53" s="41">
        <v>5701</v>
      </c>
      <c r="K53" s="41">
        <v>4447</v>
      </c>
      <c r="L53" s="41">
        <v>4447</v>
      </c>
      <c r="M53" s="41">
        <v>4447</v>
      </c>
    </row>
    <row r="54" spans="1:15" s="21" customFormat="1" ht="110.25">
      <c r="A54" s="16"/>
      <c r="B54" s="17" t="s">
        <v>97</v>
      </c>
      <c r="C54" s="20" t="s">
        <v>123</v>
      </c>
      <c r="D54" s="19" t="s">
        <v>124</v>
      </c>
      <c r="E54" s="20" t="s">
        <v>125</v>
      </c>
      <c r="F54" s="19"/>
      <c r="G54" s="41">
        <v>3</v>
      </c>
      <c r="H54" s="41">
        <v>3</v>
      </c>
      <c r="I54" s="22">
        <v>0</v>
      </c>
      <c r="J54" s="41">
        <v>0</v>
      </c>
      <c r="K54" s="41">
        <v>2</v>
      </c>
      <c r="L54" s="41">
        <v>2</v>
      </c>
      <c r="M54" s="41">
        <v>2</v>
      </c>
    </row>
    <row r="55" spans="1:15" s="21" customFormat="1" ht="47.25">
      <c r="A55" s="16"/>
      <c r="B55" s="17" t="s">
        <v>97</v>
      </c>
      <c r="C55" s="20" t="s">
        <v>126</v>
      </c>
      <c r="D55" s="19" t="s">
        <v>127</v>
      </c>
      <c r="E55" s="20" t="s">
        <v>125</v>
      </c>
      <c r="F55" s="19"/>
      <c r="G55" s="41">
        <v>720</v>
      </c>
      <c r="H55" s="41">
        <v>720</v>
      </c>
      <c r="I55" s="22">
        <v>1008</v>
      </c>
      <c r="J55" s="41">
        <v>1344</v>
      </c>
      <c r="K55" s="41">
        <v>678</v>
      </c>
      <c r="L55" s="41">
        <v>678</v>
      </c>
      <c r="M55" s="41">
        <v>678</v>
      </c>
    </row>
    <row r="56" spans="1:15" s="21" customFormat="1" ht="94.5">
      <c r="A56" s="16"/>
      <c r="B56" s="17" t="s">
        <v>97</v>
      </c>
      <c r="C56" s="20" t="s">
        <v>128</v>
      </c>
      <c r="D56" s="19" t="s">
        <v>129</v>
      </c>
      <c r="E56" s="20" t="s">
        <v>110</v>
      </c>
      <c r="F56" s="19"/>
      <c r="G56" s="41">
        <v>2069</v>
      </c>
      <c r="H56" s="41">
        <v>2069</v>
      </c>
      <c r="I56" s="22">
        <v>1459</v>
      </c>
      <c r="J56" s="41">
        <v>1945</v>
      </c>
      <c r="K56" s="41">
        <v>1710</v>
      </c>
      <c r="L56" s="41">
        <v>109</v>
      </c>
      <c r="M56" s="41">
        <v>1765</v>
      </c>
    </row>
    <row r="57" spans="1:15" s="21" customFormat="1" ht="94.5">
      <c r="A57" s="16"/>
      <c r="B57" s="17" t="s">
        <v>97</v>
      </c>
      <c r="C57" s="20" t="s">
        <v>130</v>
      </c>
      <c r="D57" s="19" t="s">
        <v>131</v>
      </c>
      <c r="E57" s="20" t="s">
        <v>110</v>
      </c>
      <c r="F57" s="19"/>
      <c r="G57" s="41">
        <v>288</v>
      </c>
      <c r="H57" s="41">
        <v>288</v>
      </c>
      <c r="I57" s="22">
        <v>300</v>
      </c>
      <c r="J57" s="41">
        <v>400</v>
      </c>
      <c r="K57" s="41">
        <v>210</v>
      </c>
      <c r="L57" s="41">
        <v>210</v>
      </c>
      <c r="M57" s="41">
        <v>210</v>
      </c>
    </row>
    <row r="58" spans="1:15" s="21" customFormat="1" ht="78.75">
      <c r="A58" s="16"/>
      <c r="B58" s="17" t="s">
        <v>97</v>
      </c>
      <c r="C58" s="20" t="s">
        <v>132</v>
      </c>
      <c r="D58" s="19" t="s">
        <v>133</v>
      </c>
      <c r="E58" s="20" t="s">
        <v>117</v>
      </c>
      <c r="F58" s="19"/>
      <c r="G58" s="41">
        <v>330</v>
      </c>
      <c r="H58" s="41">
        <v>330</v>
      </c>
      <c r="I58" s="22">
        <v>225</v>
      </c>
      <c r="J58" s="41">
        <v>330</v>
      </c>
      <c r="K58" s="41">
        <v>330</v>
      </c>
      <c r="L58" s="41">
        <v>330</v>
      </c>
      <c r="M58" s="41">
        <v>330</v>
      </c>
    </row>
    <row r="59" spans="1:15" s="21" customFormat="1" ht="110.25">
      <c r="A59" s="16"/>
      <c r="B59" s="17" t="s">
        <v>134</v>
      </c>
      <c r="C59" s="20" t="s">
        <v>135</v>
      </c>
      <c r="D59" s="19" t="s">
        <v>136</v>
      </c>
      <c r="E59" s="20" t="s">
        <v>25</v>
      </c>
      <c r="F59" s="19"/>
      <c r="G59" s="41">
        <v>1</v>
      </c>
      <c r="H59" s="41">
        <v>1</v>
      </c>
      <c r="I59" s="22">
        <v>-93.131219999999999</v>
      </c>
      <c r="J59" s="22">
        <v>0</v>
      </c>
      <c r="K59" s="41"/>
      <c r="L59" s="41"/>
      <c r="M59" s="41"/>
    </row>
    <row r="60" spans="1:15" s="21" customFormat="1" ht="63">
      <c r="A60" s="16"/>
      <c r="B60" s="17" t="s">
        <v>137</v>
      </c>
      <c r="C60" s="18" t="s">
        <v>138</v>
      </c>
      <c r="D60" s="19" t="s">
        <v>139</v>
      </c>
      <c r="E60" s="20" t="s">
        <v>140</v>
      </c>
      <c r="F60" s="19"/>
      <c r="G60" s="41">
        <v>6700</v>
      </c>
      <c r="H60" s="41">
        <v>6700</v>
      </c>
      <c r="I60" s="22">
        <v>6923.1507799999999</v>
      </c>
      <c r="J60" s="41">
        <v>7000</v>
      </c>
      <c r="K60" s="41">
        <v>2000</v>
      </c>
      <c r="L60" s="41">
        <v>2000</v>
      </c>
      <c r="M60" s="41">
        <v>2000</v>
      </c>
    </row>
    <row r="61" spans="1:15" s="21" customFormat="1" ht="47.25">
      <c r="A61" s="16"/>
      <c r="B61" s="17" t="s">
        <v>137</v>
      </c>
      <c r="C61" s="18" t="s">
        <v>141</v>
      </c>
      <c r="D61" s="19" t="s">
        <v>142</v>
      </c>
      <c r="E61" s="20" t="s">
        <v>3</v>
      </c>
      <c r="F61" s="19"/>
      <c r="G61" s="41">
        <v>121</v>
      </c>
      <c r="H61" s="41">
        <v>121</v>
      </c>
      <c r="I61" s="22">
        <v>8.8828200000000006</v>
      </c>
      <c r="J61" s="41">
        <v>10</v>
      </c>
      <c r="K61" s="41">
        <v>91</v>
      </c>
      <c r="L61" s="41">
        <v>67</v>
      </c>
      <c r="M61" s="41"/>
      <c r="N61" s="34"/>
      <c r="O61" s="34"/>
    </row>
    <row r="62" spans="1:15" s="21" customFormat="1" ht="47.25">
      <c r="A62" s="16"/>
      <c r="B62" s="17" t="s">
        <v>137</v>
      </c>
      <c r="C62" s="18" t="s">
        <v>143</v>
      </c>
      <c r="D62" s="19" t="s">
        <v>144</v>
      </c>
      <c r="E62" s="20" t="s">
        <v>145</v>
      </c>
      <c r="F62" s="19"/>
      <c r="G62" s="41">
        <v>604</v>
      </c>
      <c r="H62" s="41">
        <v>604</v>
      </c>
      <c r="I62" s="22">
        <v>0</v>
      </c>
      <c r="J62" s="41">
        <v>0</v>
      </c>
      <c r="K62" s="41"/>
      <c r="L62" s="41"/>
      <c r="M62" s="41"/>
    </row>
    <row r="63" spans="1:15" s="21" customFormat="1" ht="94.5">
      <c r="A63" s="16"/>
      <c r="B63" s="17" t="s">
        <v>137</v>
      </c>
      <c r="C63" s="18" t="s">
        <v>146</v>
      </c>
      <c r="D63" s="19" t="s">
        <v>147</v>
      </c>
      <c r="E63" s="20" t="s">
        <v>140</v>
      </c>
      <c r="F63" s="19"/>
      <c r="G63" s="41">
        <v>9700</v>
      </c>
      <c r="H63" s="41">
        <v>9700</v>
      </c>
      <c r="I63" s="22">
        <v>6184.21198</v>
      </c>
      <c r="J63" s="41">
        <v>9700</v>
      </c>
      <c r="K63" s="41">
        <v>7900</v>
      </c>
      <c r="L63" s="41">
        <v>7900</v>
      </c>
      <c r="M63" s="41">
        <v>7900</v>
      </c>
    </row>
    <row r="64" spans="1:15" s="21" customFormat="1" ht="78.75">
      <c r="A64" s="16"/>
      <c r="B64" s="17" t="s">
        <v>137</v>
      </c>
      <c r="C64" s="18" t="s">
        <v>148</v>
      </c>
      <c r="D64" s="19" t="s">
        <v>149</v>
      </c>
      <c r="E64" s="20" t="s">
        <v>140</v>
      </c>
      <c r="F64" s="19"/>
      <c r="G64" s="41">
        <v>1755</v>
      </c>
      <c r="H64" s="41">
        <v>1755</v>
      </c>
      <c r="I64" s="22">
        <v>1903.3081099999999</v>
      </c>
      <c r="J64" s="41">
        <v>1903</v>
      </c>
      <c r="K64" s="41">
        <v>2000</v>
      </c>
      <c r="L64" s="41">
        <v>2000</v>
      </c>
      <c r="M64" s="41">
        <v>2000</v>
      </c>
    </row>
    <row r="65" spans="1:16" s="21" customFormat="1" ht="47.25">
      <c r="A65" s="16"/>
      <c r="B65" s="17" t="s">
        <v>137</v>
      </c>
      <c r="C65" s="18" t="s">
        <v>150</v>
      </c>
      <c r="D65" s="19" t="s">
        <v>151</v>
      </c>
      <c r="E65" s="20" t="s">
        <v>140</v>
      </c>
      <c r="F65" s="19"/>
      <c r="G65" s="41">
        <v>820</v>
      </c>
      <c r="H65" s="41">
        <v>820</v>
      </c>
      <c r="I65" s="22">
        <v>378.98072000000002</v>
      </c>
      <c r="J65" s="41">
        <v>820</v>
      </c>
      <c r="K65" s="41">
        <v>830</v>
      </c>
      <c r="L65" s="41">
        <v>830</v>
      </c>
      <c r="M65" s="41">
        <v>830</v>
      </c>
    </row>
    <row r="66" spans="1:16" s="21" customFormat="1" ht="157.5">
      <c r="A66" s="16"/>
      <c r="B66" s="17" t="s">
        <v>137</v>
      </c>
      <c r="C66" s="18" t="s">
        <v>152</v>
      </c>
      <c r="D66" s="19" t="s">
        <v>153</v>
      </c>
      <c r="E66" s="20" t="s">
        <v>122</v>
      </c>
      <c r="F66" s="19"/>
      <c r="G66" s="41">
        <v>3</v>
      </c>
      <c r="H66" s="41">
        <v>3</v>
      </c>
      <c r="I66" s="22">
        <v>4.3648300000000004</v>
      </c>
      <c r="J66" s="41">
        <v>4</v>
      </c>
      <c r="K66" s="41">
        <v>3</v>
      </c>
      <c r="L66" s="41">
        <v>3</v>
      </c>
      <c r="M66" s="41">
        <v>3</v>
      </c>
    </row>
    <row r="67" spans="1:16" s="21" customFormat="1" ht="126">
      <c r="A67" s="16"/>
      <c r="B67" s="17" t="s">
        <v>137</v>
      </c>
      <c r="C67" s="18" t="s">
        <v>154</v>
      </c>
      <c r="D67" s="19" t="s">
        <v>155</v>
      </c>
      <c r="E67" s="20" t="s">
        <v>140</v>
      </c>
      <c r="F67" s="19"/>
      <c r="G67" s="41">
        <v>0</v>
      </c>
      <c r="H67" s="41">
        <v>0</v>
      </c>
      <c r="I67" s="22">
        <v>38.109789999999997</v>
      </c>
      <c r="J67" s="41">
        <v>38</v>
      </c>
      <c r="K67" s="41">
        <v>22</v>
      </c>
      <c r="L67" s="41">
        <v>22</v>
      </c>
      <c r="M67" s="41">
        <v>22</v>
      </c>
    </row>
    <row r="68" spans="1:16" s="21" customFormat="1" ht="63">
      <c r="A68" s="16"/>
      <c r="B68" s="17" t="s">
        <v>137</v>
      </c>
      <c r="C68" s="18" t="s">
        <v>156</v>
      </c>
      <c r="D68" s="19" t="s">
        <v>157</v>
      </c>
      <c r="E68" s="20" t="s">
        <v>140</v>
      </c>
      <c r="F68" s="19"/>
      <c r="G68" s="41">
        <v>3400</v>
      </c>
      <c r="H68" s="41">
        <v>3400</v>
      </c>
      <c r="I68" s="22">
        <v>3060.8290000000002</v>
      </c>
      <c r="J68" s="41">
        <v>3408</v>
      </c>
      <c r="K68" s="41">
        <v>2918</v>
      </c>
      <c r="L68" s="41">
        <v>2918</v>
      </c>
      <c r="M68" s="41">
        <v>2918</v>
      </c>
    </row>
    <row r="69" spans="1:16" s="21" customFormat="1" ht="47.25">
      <c r="A69" s="16"/>
      <c r="B69" s="17" t="s">
        <v>137</v>
      </c>
      <c r="C69" s="18" t="s">
        <v>158</v>
      </c>
      <c r="D69" s="19" t="s">
        <v>159</v>
      </c>
      <c r="E69" s="20" t="s">
        <v>122</v>
      </c>
      <c r="F69" s="19"/>
      <c r="G69" s="41">
        <v>1</v>
      </c>
      <c r="H69" s="115">
        <v>1</v>
      </c>
      <c r="I69" s="22">
        <v>1</v>
      </c>
      <c r="J69" s="41">
        <v>1</v>
      </c>
      <c r="K69" s="41">
        <v>1</v>
      </c>
      <c r="L69" s="41">
        <v>1</v>
      </c>
      <c r="M69" s="41">
        <v>1</v>
      </c>
    </row>
    <row r="70" spans="1:16" s="21" customFormat="1" ht="110.25">
      <c r="A70" s="16"/>
      <c r="B70" s="17" t="s">
        <v>137</v>
      </c>
      <c r="C70" s="18" t="s">
        <v>160</v>
      </c>
      <c r="D70" s="19" t="s">
        <v>161</v>
      </c>
      <c r="E70" s="20" t="s">
        <v>162</v>
      </c>
      <c r="F70" s="19"/>
      <c r="G70" s="41">
        <v>111</v>
      </c>
      <c r="H70" s="41">
        <v>111</v>
      </c>
      <c r="I70" s="22">
        <v>233.39205000000001</v>
      </c>
      <c r="J70" s="41">
        <v>233</v>
      </c>
      <c r="K70" s="41"/>
      <c r="L70" s="41"/>
      <c r="M70" s="41"/>
    </row>
    <row r="71" spans="1:16" s="21" customFormat="1" ht="31.5">
      <c r="A71" s="16"/>
      <c r="B71" s="17" t="s">
        <v>163</v>
      </c>
      <c r="C71" s="18" t="s">
        <v>164</v>
      </c>
      <c r="D71" s="19" t="s">
        <v>165</v>
      </c>
      <c r="E71" s="20" t="s">
        <v>166</v>
      </c>
      <c r="F71" s="19"/>
      <c r="G71" s="41">
        <v>5446</v>
      </c>
      <c r="H71" s="41">
        <v>5446</v>
      </c>
      <c r="I71" s="22">
        <v>3735.2272600000001</v>
      </c>
      <c r="J71" s="41">
        <v>5446</v>
      </c>
      <c r="K71" s="41">
        <v>5446</v>
      </c>
      <c r="L71" s="41">
        <v>5446</v>
      </c>
      <c r="M71" s="41">
        <v>5446</v>
      </c>
      <c r="O71" s="34"/>
      <c r="P71" s="34"/>
    </row>
    <row r="72" spans="1:16" s="21" customFormat="1" ht="31.5">
      <c r="A72" s="16"/>
      <c r="B72" s="17" t="s">
        <v>163</v>
      </c>
      <c r="C72" s="18" t="s">
        <v>167</v>
      </c>
      <c r="D72" s="19" t="s">
        <v>168</v>
      </c>
      <c r="E72" s="20" t="s">
        <v>166</v>
      </c>
      <c r="F72" s="19"/>
      <c r="G72" s="41">
        <v>5136</v>
      </c>
      <c r="H72" s="41">
        <v>5136</v>
      </c>
      <c r="I72" s="22">
        <v>7568.2722899999999</v>
      </c>
      <c r="J72" s="41">
        <v>8174</v>
      </c>
      <c r="K72" s="41">
        <v>5136</v>
      </c>
      <c r="L72" s="41">
        <v>5136</v>
      </c>
      <c r="M72" s="41">
        <v>5136</v>
      </c>
      <c r="O72" s="34"/>
      <c r="P72" s="30"/>
    </row>
    <row r="73" spans="1:16" s="21" customFormat="1" ht="31.5">
      <c r="A73" s="16"/>
      <c r="B73" s="17" t="s">
        <v>163</v>
      </c>
      <c r="C73" s="18" t="s">
        <v>169</v>
      </c>
      <c r="D73" s="19" t="s">
        <v>170</v>
      </c>
      <c r="E73" s="20" t="s">
        <v>166</v>
      </c>
      <c r="F73" s="19"/>
      <c r="G73" s="41">
        <v>9678</v>
      </c>
      <c r="H73" s="41">
        <v>9678</v>
      </c>
      <c r="I73" s="22">
        <v>6165.5078800000001</v>
      </c>
      <c r="J73" s="41">
        <v>9678</v>
      </c>
      <c r="K73" s="41">
        <v>9678</v>
      </c>
      <c r="L73" s="41">
        <v>9678</v>
      </c>
      <c r="M73" s="41">
        <v>9678</v>
      </c>
    </row>
    <row r="74" spans="1:16" s="21" customFormat="1" ht="31.5">
      <c r="A74" s="16"/>
      <c r="B74" s="17" t="s">
        <v>163</v>
      </c>
      <c r="C74" s="18" t="s">
        <v>171</v>
      </c>
      <c r="D74" s="19" t="s">
        <v>172</v>
      </c>
      <c r="E74" s="20" t="s">
        <v>166</v>
      </c>
      <c r="F74" s="19"/>
      <c r="G74" s="41">
        <v>2800</v>
      </c>
      <c r="H74" s="41">
        <v>2800</v>
      </c>
      <c r="I74" s="22">
        <v>8748.7991000000002</v>
      </c>
      <c r="J74" s="41">
        <v>9665</v>
      </c>
      <c r="K74" s="41">
        <v>2800</v>
      </c>
      <c r="L74" s="41">
        <v>2800</v>
      </c>
      <c r="M74" s="41">
        <v>2800</v>
      </c>
    </row>
    <row r="75" spans="1:16" s="21" customFormat="1" ht="47.25">
      <c r="A75" s="16"/>
      <c r="B75" s="17" t="s">
        <v>163</v>
      </c>
      <c r="C75" s="18" t="s">
        <v>173</v>
      </c>
      <c r="D75" s="19" t="s">
        <v>174</v>
      </c>
      <c r="E75" s="20" t="s">
        <v>166</v>
      </c>
      <c r="F75" s="19"/>
      <c r="G75" s="41">
        <v>1402</v>
      </c>
      <c r="H75" s="41">
        <v>1402</v>
      </c>
      <c r="I75" s="22">
        <v>19134.817350000001</v>
      </c>
      <c r="J75" s="41">
        <v>19485</v>
      </c>
      <c r="K75" s="41">
        <v>1402</v>
      </c>
      <c r="L75" s="41">
        <v>1402</v>
      </c>
      <c r="M75" s="41">
        <v>1402</v>
      </c>
    </row>
    <row r="76" spans="1:16" s="21" customFormat="1" ht="78.75">
      <c r="A76" s="16"/>
      <c r="B76" s="17" t="s">
        <v>163</v>
      </c>
      <c r="C76" s="20" t="s">
        <v>175</v>
      </c>
      <c r="D76" s="19" t="s">
        <v>176</v>
      </c>
      <c r="E76" s="20" t="s">
        <v>125</v>
      </c>
      <c r="F76" s="19"/>
      <c r="G76" s="41">
        <v>4740</v>
      </c>
      <c r="H76" s="41">
        <v>4740</v>
      </c>
      <c r="I76" s="22">
        <v>11647.37665</v>
      </c>
      <c r="J76" s="41">
        <v>15199</v>
      </c>
      <c r="K76" s="41">
        <v>9148</v>
      </c>
      <c r="L76" s="41">
        <v>9148</v>
      </c>
      <c r="M76" s="41">
        <v>9148</v>
      </c>
      <c r="N76" s="34"/>
    </row>
    <row r="77" spans="1:16" s="21" customFormat="1" ht="47.25">
      <c r="A77" s="16"/>
      <c r="B77" s="17" t="s">
        <v>163</v>
      </c>
      <c r="C77" s="18" t="s">
        <v>177</v>
      </c>
      <c r="D77" s="19" t="s">
        <v>178</v>
      </c>
      <c r="E77" s="20" t="s">
        <v>25</v>
      </c>
      <c r="F77" s="19"/>
      <c r="G77" s="41">
        <v>3172</v>
      </c>
      <c r="H77" s="41">
        <v>3172</v>
      </c>
      <c r="I77" s="22">
        <v>2066.4076599999999</v>
      </c>
      <c r="J77" s="41">
        <v>3172</v>
      </c>
      <c r="K77" s="41">
        <v>2480</v>
      </c>
      <c r="L77" s="41">
        <v>2570</v>
      </c>
      <c r="M77" s="41">
        <v>2670</v>
      </c>
      <c r="N77" s="34"/>
    </row>
    <row r="78" spans="1:16" s="21" customFormat="1" ht="78.75">
      <c r="A78" s="16"/>
      <c r="B78" s="17" t="s">
        <v>163</v>
      </c>
      <c r="C78" s="18" t="s">
        <v>179</v>
      </c>
      <c r="D78" s="19" t="s">
        <v>180</v>
      </c>
      <c r="E78" s="20" t="s">
        <v>125</v>
      </c>
      <c r="F78" s="19"/>
      <c r="G78" s="41">
        <v>601</v>
      </c>
      <c r="H78" s="41">
        <v>601</v>
      </c>
      <c r="I78" s="22">
        <v>368.30349999999999</v>
      </c>
      <c r="J78" s="41">
        <v>601</v>
      </c>
      <c r="K78" s="41">
        <v>428</v>
      </c>
      <c r="L78" s="41">
        <v>428</v>
      </c>
      <c r="M78" s="41">
        <v>428</v>
      </c>
    </row>
    <row r="79" spans="1:16" s="21" customFormat="1" ht="31.5">
      <c r="A79" s="16"/>
      <c r="B79" s="17" t="s">
        <v>163</v>
      </c>
      <c r="C79" s="18" t="s">
        <v>181</v>
      </c>
      <c r="D79" s="19" t="s">
        <v>182</v>
      </c>
      <c r="E79" s="20" t="s">
        <v>125</v>
      </c>
      <c r="F79" s="19"/>
      <c r="G79" s="41">
        <v>163</v>
      </c>
      <c r="H79" s="41">
        <v>163</v>
      </c>
      <c r="I79" s="22">
        <v>0</v>
      </c>
      <c r="J79" s="41">
        <v>0</v>
      </c>
      <c r="K79" s="41">
        <v>97</v>
      </c>
      <c r="L79" s="41">
        <v>97</v>
      </c>
      <c r="M79" s="41">
        <v>97</v>
      </c>
    </row>
    <row r="80" spans="1:16" s="21" customFormat="1" ht="63">
      <c r="A80" s="16"/>
      <c r="B80" s="17" t="s">
        <v>163</v>
      </c>
      <c r="C80" s="20" t="s">
        <v>183</v>
      </c>
      <c r="D80" s="19" t="s">
        <v>184</v>
      </c>
      <c r="E80" s="20" t="s">
        <v>125</v>
      </c>
      <c r="F80" s="19"/>
      <c r="G80" s="41">
        <v>35923</v>
      </c>
      <c r="H80" s="41">
        <v>35923</v>
      </c>
      <c r="I80" s="22">
        <v>20471.961510000001</v>
      </c>
      <c r="J80" s="41">
        <v>35923</v>
      </c>
      <c r="K80" s="41">
        <v>38104</v>
      </c>
      <c r="L80" s="41">
        <v>42193</v>
      </c>
      <c r="M80" s="41">
        <v>42193</v>
      </c>
      <c r="N80" s="34"/>
    </row>
    <row r="81" spans="1:16" s="21" customFormat="1" ht="47.25">
      <c r="A81" s="16"/>
      <c r="B81" s="17" t="s">
        <v>163</v>
      </c>
      <c r="C81" s="20" t="s">
        <v>185</v>
      </c>
      <c r="D81" s="19" t="s">
        <v>186</v>
      </c>
      <c r="E81" s="20" t="s">
        <v>125</v>
      </c>
      <c r="F81" s="19"/>
      <c r="G81" s="41">
        <v>51479</v>
      </c>
      <c r="H81" s="41">
        <v>51479</v>
      </c>
      <c r="I81" s="22">
        <v>58733.121169999999</v>
      </c>
      <c r="J81" s="41">
        <v>72487</v>
      </c>
      <c r="K81" s="41">
        <v>88298</v>
      </c>
      <c r="L81" s="41">
        <v>88298</v>
      </c>
      <c r="M81" s="41">
        <v>88298</v>
      </c>
      <c r="P81" s="34"/>
    </row>
    <row r="82" spans="1:16" s="21" customFormat="1" ht="47.25">
      <c r="A82" s="16"/>
      <c r="B82" s="17" t="s">
        <v>163</v>
      </c>
      <c r="C82" s="20" t="s">
        <v>187</v>
      </c>
      <c r="D82" s="19" t="s">
        <v>188</v>
      </c>
      <c r="E82" s="20" t="s">
        <v>125</v>
      </c>
      <c r="F82" s="19"/>
      <c r="G82" s="41">
        <v>56873</v>
      </c>
      <c r="H82" s="41">
        <v>56873</v>
      </c>
      <c r="I82" s="22">
        <v>35905.7353</v>
      </c>
      <c r="J82" s="41">
        <v>45865</v>
      </c>
      <c r="K82" s="41">
        <v>52910</v>
      </c>
      <c r="L82" s="41">
        <v>51525</v>
      </c>
      <c r="M82" s="41">
        <v>51525</v>
      </c>
    </row>
    <row r="83" spans="1:16" s="21" customFormat="1" ht="63">
      <c r="A83" s="16"/>
      <c r="B83" s="17" t="s">
        <v>189</v>
      </c>
      <c r="C83" s="18" t="s">
        <v>190</v>
      </c>
      <c r="D83" s="19" t="s">
        <v>191</v>
      </c>
      <c r="E83" s="20" t="s">
        <v>25</v>
      </c>
      <c r="F83" s="19"/>
      <c r="G83" s="41">
        <v>43</v>
      </c>
      <c r="H83" s="41">
        <v>43</v>
      </c>
      <c r="I83" s="22">
        <v>32.057499999999997</v>
      </c>
      <c r="J83" s="41">
        <v>35</v>
      </c>
      <c r="K83" s="41">
        <v>37</v>
      </c>
      <c r="L83" s="41">
        <v>39</v>
      </c>
      <c r="M83" s="41">
        <v>40</v>
      </c>
      <c r="N83" s="34"/>
      <c r="P83" s="34"/>
    </row>
    <row r="84" spans="1:16" s="21" customFormat="1" ht="47.25">
      <c r="A84" s="16"/>
      <c r="B84" s="17" t="s">
        <v>189</v>
      </c>
      <c r="C84" s="20" t="s">
        <v>192</v>
      </c>
      <c r="D84" s="19" t="s">
        <v>193</v>
      </c>
      <c r="E84" s="20" t="s">
        <v>25</v>
      </c>
      <c r="F84" s="19"/>
      <c r="G84" s="41"/>
      <c r="H84" s="41"/>
      <c r="I84" s="22">
        <v>2.35</v>
      </c>
      <c r="J84" s="41">
        <v>3</v>
      </c>
      <c r="K84" s="41">
        <v>2</v>
      </c>
      <c r="L84" s="41">
        <v>2</v>
      </c>
      <c r="M84" s="41">
        <v>2</v>
      </c>
    </row>
    <row r="85" spans="1:16" s="21" customFormat="1" ht="110.25">
      <c r="A85" s="16"/>
      <c r="B85" s="17" t="s">
        <v>189</v>
      </c>
      <c r="C85" s="20" t="s">
        <v>194</v>
      </c>
      <c r="D85" s="19" t="s">
        <v>195</v>
      </c>
      <c r="E85" s="20" t="s">
        <v>125</v>
      </c>
      <c r="F85" s="19"/>
      <c r="G85" s="41">
        <v>166</v>
      </c>
      <c r="H85" s="41">
        <v>166</v>
      </c>
      <c r="I85" s="22">
        <v>149.05000000000001</v>
      </c>
      <c r="J85" s="41">
        <v>166</v>
      </c>
      <c r="K85" s="41">
        <v>244</v>
      </c>
      <c r="L85" s="41">
        <v>222</v>
      </c>
      <c r="M85" s="41">
        <v>211</v>
      </c>
    </row>
    <row r="86" spans="1:16" s="21" customFormat="1" ht="47.25">
      <c r="A86" s="16"/>
      <c r="B86" s="17" t="s">
        <v>189</v>
      </c>
      <c r="C86" s="20" t="s">
        <v>196</v>
      </c>
      <c r="D86" s="19" t="s">
        <v>197</v>
      </c>
      <c r="E86" s="20" t="s">
        <v>198</v>
      </c>
      <c r="F86" s="19"/>
      <c r="G86" s="41"/>
      <c r="H86" s="41"/>
      <c r="I86" s="22">
        <v>4854.0859799999998</v>
      </c>
      <c r="J86" s="41">
        <v>6472</v>
      </c>
      <c r="K86" s="41">
        <v>9800</v>
      </c>
      <c r="L86" s="41">
        <v>9800</v>
      </c>
      <c r="M86" s="41">
        <v>9800</v>
      </c>
    </row>
    <row r="87" spans="1:16" s="21" customFormat="1" ht="47.25">
      <c r="A87" s="16"/>
      <c r="B87" s="17" t="s">
        <v>189</v>
      </c>
      <c r="C87" s="20" t="s">
        <v>199</v>
      </c>
      <c r="D87" s="19" t="s">
        <v>197</v>
      </c>
      <c r="E87" s="35" t="s">
        <v>200</v>
      </c>
      <c r="F87" s="19"/>
      <c r="G87" s="41">
        <v>16</v>
      </c>
      <c r="H87" s="41">
        <v>16</v>
      </c>
      <c r="I87" s="22">
        <v>10.8</v>
      </c>
      <c r="J87" s="41">
        <v>16</v>
      </c>
      <c r="K87" s="41">
        <v>16</v>
      </c>
      <c r="L87" s="41">
        <v>16</v>
      </c>
      <c r="M87" s="41">
        <v>16</v>
      </c>
    </row>
    <row r="88" spans="1:16" s="21" customFormat="1" ht="47.25">
      <c r="A88" s="16"/>
      <c r="B88" s="17" t="s">
        <v>189</v>
      </c>
      <c r="C88" s="20" t="s">
        <v>201</v>
      </c>
      <c r="D88" s="19" t="s">
        <v>197</v>
      </c>
      <c r="E88" s="20" t="s">
        <v>125</v>
      </c>
      <c r="F88" s="19"/>
      <c r="G88" s="41">
        <v>9527</v>
      </c>
      <c r="H88" s="41">
        <v>9527</v>
      </c>
      <c r="I88" s="22">
        <v>5138.2144099999996</v>
      </c>
      <c r="J88" s="41">
        <v>9527</v>
      </c>
      <c r="K88" s="41">
        <v>6292</v>
      </c>
      <c r="L88" s="41">
        <v>6292</v>
      </c>
      <c r="M88" s="41">
        <v>6292</v>
      </c>
    </row>
    <row r="89" spans="1:16" s="21" customFormat="1" ht="47.25">
      <c r="A89" s="16"/>
      <c r="B89" s="17" t="s">
        <v>189</v>
      </c>
      <c r="C89" s="18" t="s">
        <v>202</v>
      </c>
      <c r="D89" s="19" t="s">
        <v>197</v>
      </c>
      <c r="E89" s="20" t="s">
        <v>203</v>
      </c>
      <c r="F89" s="19"/>
      <c r="G89" s="41">
        <v>3062</v>
      </c>
      <c r="H89" s="41">
        <v>3062</v>
      </c>
      <c r="I89" s="22">
        <v>324.84679999999997</v>
      </c>
      <c r="J89" s="41">
        <v>3062</v>
      </c>
      <c r="K89" s="41">
        <v>134</v>
      </c>
      <c r="L89" s="41">
        <v>135</v>
      </c>
      <c r="M89" s="41">
        <v>136</v>
      </c>
    </row>
    <row r="90" spans="1:16" s="21" customFormat="1" ht="47.25">
      <c r="A90" s="16"/>
      <c r="B90" s="17" t="s">
        <v>189</v>
      </c>
      <c r="C90" s="18" t="s">
        <v>204</v>
      </c>
      <c r="D90" s="19" t="s">
        <v>197</v>
      </c>
      <c r="E90" s="20" t="s">
        <v>205</v>
      </c>
      <c r="F90" s="19"/>
      <c r="G90" s="41">
        <v>5500</v>
      </c>
      <c r="H90" s="41">
        <v>5500</v>
      </c>
      <c r="I90" s="22">
        <v>4830.38976</v>
      </c>
      <c r="J90" s="41">
        <v>5500</v>
      </c>
      <c r="K90" s="41">
        <v>5500</v>
      </c>
      <c r="L90" s="41">
        <v>5500</v>
      </c>
      <c r="M90" s="41">
        <v>5500</v>
      </c>
    </row>
    <row r="91" spans="1:16" s="21" customFormat="1" ht="47.25">
      <c r="A91" s="16"/>
      <c r="B91" s="17" t="s">
        <v>189</v>
      </c>
      <c r="C91" s="18" t="s">
        <v>206</v>
      </c>
      <c r="D91" s="19" t="s">
        <v>197</v>
      </c>
      <c r="E91" s="20" t="s">
        <v>162</v>
      </c>
      <c r="F91" s="19"/>
      <c r="G91" s="41"/>
      <c r="H91" s="41"/>
      <c r="I91" s="22">
        <v>1342.57539</v>
      </c>
      <c r="J91" s="41">
        <v>1345</v>
      </c>
      <c r="K91" s="41">
        <v>7908</v>
      </c>
      <c r="L91" s="41">
        <v>8146</v>
      </c>
      <c r="M91" s="41">
        <v>8394</v>
      </c>
    </row>
    <row r="92" spans="1:16" s="21" customFormat="1" ht="47.25">
      <c r="A92" s="16"/>
      <c r="B92" s="17" t="s">
        <v>189</v>
      </c>
      <c r="C92" s="18" t="s">
        <v>207</v>
      </c>
      <c r="D92" s="19" t="s">
        <v>197</v>
      </c>
      <c r="E92" s="20" t="s">
        <v>110</v>
      </c>
      <c r="F92" s="19"/>
      <c r="G92" s="41"/>
      <c r="H92" s="41"/>
      <c r="I92" s="22"/>
      <c r="J92" s="41"/>
      <c r="K92" s="41">
        <v>575</v>
      </c>
      <c r="L92" s="41">
        <v>575</v>
      </c>
      <c r="M92" s="41">
        <v>575</v>
      </c>
    </row>
    <row r="93" spans="1:16" s="21" customFormat="1" ht="47.25">
      <c r="A93" s="16"/>
      <c r="B93" s="17" t="s">
        <v>189</v>
      </c>
      <c r="C93" s="18" t="s">
        <v>208</v>
      </c>
      <c r="D93" s="19" t="s">
        <v>197</v>
      </c>
      <c r="E93" s="20" t="s">
        <v>3</v>
      </c>
      <c r="F93" s="19"/>
      <c r="G93" s="41"/>
      <c r="H93" s="41">
        <v>9765</v>
      </c>
      <c r="I93" s="22">
        <v>6453.7970400000004</v>
      </c>
      <c r="J93" s="41">
        <v>9765</v>
      </c>
      <c r="K93" s="41">
        <v>7812</v>
      </c>
      <c r="L93" s="41">
        <v>7812</v>
      </c>
      <c r="M93" s="41">
        <v>7812</v>
      </c>
    </row>
    <row r="94" spans="1:16" s="21" customFormat="1" ht="47.25">
      <c r="A94" s="16"/>
      <c r="B94" s="17" t="s">
        <v>189</v>
      </c>
      <c r="C94" s="18" t="s">
        <v>209</v>
      </c>
      <c r="D94" s="19" t="s">
        <v>210</v>
      </c>
      <c r="E94" s="20" t="s">
        <v>125</v>
      </c>
      <c r="F94" s="19"/>
      <c r="G94" s="41"/>
      <c r="H94" s="41"/>
      <c r="I94" s="22">
        <v>54.199509999999997</v>
      </c>
      <c r="J94" s="41">
        <v>55</v>
      </c>
      <c r="K94" s="41">
        <v>85</v>
      </c>
      <c r="L94" s="41">
        <v>85</v>
      </c>
      <c r="M94" s="41">
        <v>85</v>
      </c>
    </row>
    <row r="95" spans="1:16" s="21" customFormat="1" ht="47.25">
      <c r="A95" s="16"/>
      <c r="B95" s="17" t="s">
        <v>189</v>
      </c>
      <c r="C95" s="18" t="s">
        <v>211</v>
      </c>
      <c r="D95" s="19" t="s">
        <v>210</v>
      </c>
      <c r="E95" s="20" t="s">
        <v>140</v>
      </c>
      <c r="F95" s="19"/>
      <c r="G95" s="41">
        <v>65</v>
      </c>
      <c r="H95" s="41">
        <v>65</v>
      </c>
      <c r="I95" s="22">
        <v>48.394120000000001</v>
      </c>
      <c r="J95" s="41">
        <v>50</v>
      </c>
      <c r="K95" s="41">
        <v>65</v>
      </c>
      <c r="L95" s="41">
        <v>65</v>
      </c>
      <c r="M95" s="41">
        <v>65</v>
      </c>
    </row>
    <row r="96" spans="1:16" s="21" customFormat="1" ht="47.25">
      <c r="A96" s="16"/>
      <c r="B96" s="17" t="s">
        <v>189</v>
      </c>
      <c r="C96" s="18" t="s">
        <v>212</v>
      </c>
      <c r="D96" s="19" t="s">
        <v>213</v>
      </c>
      <c r="E96" s="20" t="s">
        <v>122</v>
      </c>
      <c r="F96" s="19"/>
      <c r="G96" s="41">
        <v>639</v>
      </c>
      <c r="H96" s="41">
        <v>639</v>
      </c>
      <c r="I96" s="22">
        <v>319.23876000000001</v>
      </c>
      <c r="J96" s="41">
        <v>699</v>
      </c>
      <c r="K96" s="41">
        <v>587</v>
      </c>
      <c r="L96" s="41">
        <v>587</v>
      </c>
      <c r="M96" s="41">
        <v>587</v>
      </c>
    </row>
    <row r="97" spans="1:15" s="21" customFormat="1" ht="47.25">
      <c r="A97" s="16"/>
      <c r="B97" s="17" t="s">
        <v>189</v>
      </c>
      <c r="C97" s="18" t="s">
        <v>214</v>
      </c>
      <c r="D97" s="19" t="s">
        <v>213</v>
      </c>
      <c r="E97" s="20" t="s">
        <v>203</v>
      </c>
      <c r="F97" s="19"/>
      <c r="G97" s="41"/>
      <c r="H97" s="41">
        <v>10891</v>
      </c>
      <c r="I97" s="22">
        <v>14991.45003</v>
      </c>
      <c r="J97" s="41">
        <v>19988</v>
      </c>
      <c r="K97" s="41"/>
      <c r="L97" s="41"/>
      <c r="M97" s="41"/>
    </row>
    <row r="98" spans="1:15" s="21" customFormat="1" ht="47.25">
      <c r="A98" s="16"/>
      <c r="B98" s="17" t="s">
        <v>189</v>
      </c>
      <c r="C98" s="18" t="s">
        <v>215</v>
      </c>
      <c r="D98" s="19" t="s">
        <v>213</v>
      </c>
      <c r="E98" s="20" t="s">
        <v>145</v>
      </c>
      <c r="F98" s="19"/>
      <c r="G98" s="41"/>
      <c r="H98" s="41"/>
      <c r="I98" s="22">
        <v>75595.108460000003</v>
      </c>
      <c r="J98" s="41">
        <v>92415</v>
      </c>
      <c r="K98" s="41"/>
      <c r="L98" s="41"/>
      <c r="M98" s="41"/>
    </row>
    <row r="99" spans="1:15" s="33" customFormat="1" ht="47.25">
      <c r="A99" s="31"/>
      <c r="B99" s="17" t="s">
        <v>189</v>
      </c>
      <c r="C99" s="18" t="s">
        <v>216</v>
      </c>
      <c r="D99" s="19" t="s">
        <v>213</v>
      </c>
      <c r="E99" s="36" t="s">
        <v>3</v>
      </c>
      <c r="F99" s="32"/>
      <c r="G99" s="41">
        <v>58</v>
      </c>
      <c r="H99" s="41">
        <v>58</v>
      </c>
      <c r="I99" s="22">
        <v>62.184109999999997</v>
      </c>
      <c r="J99" s="41">
        <v>65</v>
      </c>
      <c r="K99" s="41">
        <v>150</v>
      </c>
      <c r="L99" s="41">
        <v>150</v>
      </c>
      <c r="M99" s="41">
        <v>150</v>
      </c>
    </row>
    <row r="100" spans="1:15" s="33" customFormat="1" ht="110.25">
      <c r="A100" s="31"/>
      <c r="B100" s="17" t="s">
        <v>217</v>
      </c>
      <c r="C100" s="18" t="s">
        <v>218</v>
      </c>
      <c r="D100" s="19" t="s">
        <v>219</v>
      </c>
      <c r="E100" s="20" t="s">
        <v>140</v>
      </c>
      <c r="F100" s="32"/>
      <c r="G100" s="41"/>
      <c r="H100" s="41"/>
      <c r="I100" s="22"/>
      <c r="J100" s="41"/>
      <c r="K100" s="41">
        <v>3095</v>
      </c>
      <c r="L100" s="41"/>
      <c r="M100" s="41"/>
    </row>
    <row r="101" spans="1:15" s="21" customFormat="1" ht="135" customHeight="1">
      <c r="A101" s="16"/>
      <c r="B101" s="17" t="s">
        <v>217</v>
      </c>
      <c r="C101" s="18" t="s">
        <v>220</v>
      </c>
      <c r="D101" s="19" t="s">
        <v>221</v>
      </c>
      <c r="E101" s="20" t="s">
        <v>140</v>
      </c>
      <c r="F101" s="19"/>
      <c r="G101" s="41">
        <v>2290</v>
      </c>
      <c r="H101" s="41">
        <v>2290</v>
      </c>
      <c r="I101" s="22">
        <v>0</v>
      </c>
      <c r="J101" s="41">
        <v>0</v>
      </c>
      <c r="K101" s="41">
        <v>2290</v>
      </c>
      <c r="L101" s="41"/>
      <c r="M101" s="41"/>
    </row>
    <row r="102" spans="1:15" s="21" customFormat="1" ht="69" customHeight="1">
      <c r="A102" s="16"/>
      <c r="B102" s="17" t="s">
        <v>217</v>
      </c>
      <c r="C102" s="18" t="s">
        <v>222</v>
      </c>
      <c r="D102" s="19" t="s">
        <v>223</v>
      </c>
      <c r="E102" s="20" t="s">
        <v>140</v>
      </c>
      <c r="F102" s="19"/>
      <c r="G102" s="41">
        <v>27180</v>
      </c>
      <c r="H102" s="41">
        <v>27180</v>
      </c>
      <c r="I102" s="22">
        <v>34360.794000000002</v>
      </c>
      <c r="J102" s="41">
        <v>35798</v>
      </c>
      <c r="K102" s="41"/>
      <c r="L102" s="41"/>
      <c r="M102" s="41"/>
    </row>
    <row r="103" spans="1:15" s="21" customFormat="1" ht="47.25">
      <c r="A103" s="16"/>
      <c r="B103" s="17" t="s">
        <v>224</v>
      </c>
      <c r="C103" s="20" t="s">
        <v>225</v>
      </c>
      <c r="D103" s="19" t="s">
        <v>226</v>
      </c>
      <c r="E103" s="20" t="s">
        <v>122</v>
      </c>
      <c r="F103" s="19"/>
      <c r="G103" s="41">
        <v>2797</v>
      </c>
      <c r="H103" s="41">
        <v>2797</v>
      </c>
      <c r="I103" s="22">
        <v>1327.5494200000001</v>
      </c>
      <c r="J103" s="41">
        <v>1485</v>
      </c>
      <c r="K103" s="41">
        <v>950</v>
      </c>
      <c r="L103" s="41">
        <v>950</v>
      </c>
      <c r="M103" s="41">
        <v>950</v>
      </c>
    </row>
    <row r="104" spans="1:15" s="21" customFormat="1" ht="112.5" customHeight="1">
      <c r="A104" s="16"/>
      <c r="B104" s="17" t="s">
        <v>224</v>
      </c>
      <c r="C104" s="20" t="s">
        <v>227</v>
      </c>
      <c r="D104" s="19" t="s">
        <v>228</v>
      </c>
      <c r="E104" s="20" t="s">
        <v>125</v>
      </c>
      <c r="F104" s="19"/>
      <c r="G104" s="41">
        <v>104</v>
      </c>
      <c r="H104" s="41">
        <v>104</v>
      </c>
      <c r="I104" s="22">
        <v>0</v>
      </c>
      <c r="J104" s="41">
        <v>0</v>
      </c>
      <c r="K104" s="41">
        <v>110</v>
      </c>
      <c r="L104" s="41">
        <v>110</v>
      </c>
      <c r="M104" s="41">
        <v>110</v>
      </c>
    </row>
    <row r="105" spans="1:15" s="21" customFormat="1" ht="154.5" customHeight="1">
      <c r="A105" s="16"/>
      <c r="B105" s="17" t="s">
        <v>229</v>
      </c>
      <c r="C105" s="20" t="s">
        <v>230</v>
      </c>
      <c r="D105" s="19" t="s">
        <v>231</v>
      </c>
      <c r="E105" s="20" t="s">
        <v>232</v>
      </c>
      <c r="F105" s="19"/>
      <c r="G105" s="41"/>
      <c r="H105" s="41"/>
      <c r="I105" s="22">
        <v>132.5</v>
      </c>
      <c r="J105" s="41">
        <v>176.66666666666666</v>
      </c>
      <c r="K105" s="41">
        <v>288</v>
      </c>
      <c r="L105" s="41">
        <v>288</v>
      </c>
      <c r="M105" s="41">
        <v>288</v>
      </c>
      <c r="N105" s="30"/>
      <c r="O105" s="30"/>
    </row>
    <row r="106" spans="1:15" s="21" customFormat="1" ht="131.25" customHeight="1">
      <c r="A106" s="16"/>
      <c r="B106" s="17" t="s">
        <v>229</v>
      </c>
      <c r="C106" s="20" t="s">
        <v>233</v>
      </c>
      <c r="D106" s="19" t="s">
        <v>234</v>
      </c>
      <c r="E106" s="20" t="s">
        <v>232</v>
      </c>
      <c r="F106" s="19"/>
      <c r="G106" s="41"/>
      <c r="H106" s="41"/>
      <c r="I106" s="22">
        <v>52.5</v>
      </c>
      <c r="J106" s="41">
        <v>70</v>
      </c>
      <c r="K106" s="41">
        <v>60</v>
      </c>
      <c r="L106" s="41">
        <v>60</v>
      </c>
      <c r="M106" s="41">
        <v>60</v>
      </c>
      <c r="O106" s="30"/>
    </row>
    <row r="107" spans="1:15" s="21" customFormat="1" ht="112.5" customHeight="1">
      <c r="A107" s="16"/>
      <c r="B107" s="17" t="s">
        <v>229</v>
      </c>
      <c r="C107" s="20" t="s">
        <v>235</v>
      </c>
      <c r="D107" s="19" t="s">
        <v>236</v>
      </c>
      <c r="E107" s="20" t="s">
        <v>232</v>
      </c>
      <c r="F107" s="19"/>
      <c r="G107" s="41"/>
      <c r="H107" s="41"/>
      <c r="I107" s="22">
        <v>101.11538</v>
      </c>
      <c r="J107" s="41">
        <v>134.82050666666669</v>
      </c>
      <c r="K107" s="41">
        <v>104</v>
      </c>
      <c r="L107" s="41">
        <v>104</v>
      </c>
      <c r="M107" s="41">
        <v>104</v>
      </c>
    </row>
    <row r="108" spans="1:15" s="21" customFormat="1" ht="196.5" customHeight="1">
      <c r="A108" s="16"/>
      <c r="B108" s="17" t="s">
        <v>229</v>
      </c>
      <c r="C108" s="20" t="s">
        <v>237</v>
      </c>
      <c r="D108" s="19" t="s">
        <v>238</v>
      </c>
      <c r="E108" s="20" t="s">
        <v>117</v>
      </c>
      <c r="F108" s="19"/>
      <c r="G108" s="41"/>
      <c r="H108" s="41"/>
      <c r="I108" s="22">
        <v>129.35135</v>
      </c>
      <c r="J108" s="41">
        <v>172.46846666666664</v>
      </c>
      <c r="K108" s="41">
        <v>125</v>
      </c>
      <c r="L108" s="41">
        <v>125</v>
      </c>
      <c r="M108" s="41">
        <v>125</v>
      </c>
    </row>
    <row r="109" spans="1:15" s="21" customFormat="1" ht="240.75" customHeight="1">
      <c r="A109" s="16"/>
      <c r="B109" s="17" t="s">
        <v>229</v>
      </c>
      <c r="C109" s="20" t="s">
        <v>239</v>
      </c>
      <c r="D109" s="19" t="s">
        <v>240</v>
      </c>
      <c r="E109" s="20" t="s">
        <v>232</v>
      </c>
      <c r="F109" s="19"/>
      <c r="G109" s="41"/>
      <c r="H109" s="41"/>
      <c r="I109" s="22">
        <v>36.250500000000002</v>
      </c>
      <c r="J109" s="41">
        <v>48.334000000000003</v>
      </c>
      <c r="K109" s="41">
        <v>34</v>
      </c>
      <c r="L109" s="41">
        <v>34</v>
      </c>
      <c r="M109" s="41">
        <v>34</v>
      </c>
    </row>
    <row r="110" spans="1:15" s="21" customFormat="1" ht="173.25">
      <c r="A110" s="16"/>
      <c r="B110" s="17" t="s">
        <v>229</v>
      </c>
      <c r="C110" s="20" t="s">
        <v>241</v>
      </c>
      <c r="D110" s="19" t="s">
        <v>242</v>
      </c>
      <c r="E110" s="20" t="s">
        <v>232</v>
      </c>
      <c r="F110" s="19"/>
      <c r="G110" s="41"/>
      <c r="H110" s="41"/>
      <c r="I110" s="22">
        <v>264.48827999999997</v>
      </c>
      <c r="J110" s="41">
        <v>352.65103999999997</v>
      </c>
      <c r="K110" s="41">
        <v>244</v>
      </c>
      <c r="L110" s="41">
        <v>244</v>
      </c>
      <c r="M110" s="41">
        <v>244</v>
      </c>
    </row>
    <row r="111" spans="1:15" s="21" customFormat="1" ht="180.75" customHeight="1">
      <c r="A111" s="16"/>
      <c r="B111" s="17" t="s">
        <v>229</v>
      </c>
      <c r="C111" s="20" t="s">
        <v>243</v>
      </c>
      <c r="D111" s="19" t="s">
        <v>244</v>
      </c>
      <c r="E111" s="20" t="s">
        <v>232</v>
      </c>
      <c r="F111" s="19"/>
      <c r="G111" s="41"/>
      <c r="H111" s="41"/>
      <c r="I111" s="22">
        <v>32.5</v>
      </c>
      <c r="J111" s="41">
        <v>43.333333333333336</v>
      </c>
      <c r="K111" s="41">
        <v>54</v>
      </c>
      <c r="L111" s="41">
        <v>54</v>
      </c>
      <c r="M111" s="41">
        <v>54</v>
      </c>
    </row>
    <row r="112" spans="1:15" s="21" customFormat="1" ht="236.25">
      <c r="A112" s="16"/>
      <c r="B112" s="17" t="s">
        <v>229</v>
      </c>
      <c r="C112" s="20" t="s">
        <v>245</v>
      </c>
      <c r="D112" s="19" t="s">
        <v>246</v>
      </c>
      <c r="E112" s="20" t="s">
        <v>232</v>
      </c>
      <c r="F112" s="19"/>
      <c r="G112" s="41"/>
      <c r="H112" s="41"/>
      <c r="I112" s="22">
        <v>153.20760000000001</v>
      </c>
      <c r="J112" s="41">
        <v>204.27680000000004</v>
      </c>
      <c r="K112" s="41">
        <v>146</v>
      </c>
      <c r="L112" s="41">
        <v>146</v>
      </c>
      <c r="M112" s="41">
        <v>146</v>
      </c>
    </row>
    <row r="113" spans="1:13" s="21" customFormat="1" ht="126">
      <c r="A113" s="16"/>
      <c r="B113" s="17" t="s">
        <v>229</v>
      </c>
      <c r="C113" s="20" t="s">
        <v>247</v>
      </c>
      <c r="D113" s="19" t="s">
        <v>248</v>
      </c>
      <c r="E113" s="20" t="s">
        <v>249</v>
      </c>
      <c r="F113" s="19"/>
      <c r="G113" s="41"/>
      <c r="H113" s="41"/>
      <c r="I113" s="22">
        <v>99.133200000000002</v>
      </c>
      <c r="J113" s="41">
        <v>132.17760000000001</v>
      </c>
      <c r="K113" s="41">
        <v>107</v>
      </c>
      <c r="L113" s="41">
        <v>107</v>
      </c>
      <c r="M113" s="41">
        <v>107</v>
      </c>
    </row>
    <row r="114" spans="1:13" s="21" customFormat="1" ht="132" customHeight="1">
      <c r="A114" s="16"/>
      <c r="B114" s="17" t="s">
        <v>229</v>
      </c>
      <c r="C114" s="20" t="s">
        <v>250</v>
      </c>
      <c r="D114" s="19" t="s">
        <v>251</v>
      </c>
      <c r="E114" s="20" t="s">
        <v>232</v>
      </c>
      <c r="F114" s="19"/>
      <c r="G114" s="41"/>
      <c r="H114" s="41"/>
      <c r="I114" s="22"/>
      <c r="J114" s="41">
        <v>0</v>
      </c>
      <c r="K114" s="41">
        <v>1005</v>
      </c>
      <c r="L114" s="41">
        <v>1005</v>
      </c>
      <c r="M114" s="41">
        <v>1005</v>
      </c>
    </row>
    <row r="115" spans="1:13" s="21" customFormat="1" ht="129.75" customHeight="1">
      <c r="A115" s="16"/>
      <c r="B115" s="17" t="s">
        <v>229</v>
      </c>
      <c r="C115" s="20" t="s">
        <v>252</v>
      </c>
      <c r="D115" s="19" t="s">
        <v>253</v>
      </c>
      <c r="E115" s="20" t="s">
        <v>249</v>
      </c>
      <c r="F115" s="19"/>
      <c r="G115" s="41"/>
      <c r="H115" s="41"/>
      <c r="I115" s="22">
        <v>72.425449999999998</v>
      </c>
      <c r="J115" s="41">
        <v>96.567266666666669</v>
      </c>
      <c r="K115" s="41">
        <v>70</v>
      </c>
      <c r="L115" s="41">
        <v>70</v>
      </c>
      <c r="M115" s="41">
        <v>70</v>
      </c>
    </row>
    <row r="116" spans="1:13" s="21" customFormat="1" ht="129.75" customHeight="1">
      <c r="A116" s="16"/>
      <c r="B116" s="17" t="s">
        <v>229</v>
      </c>
      <c r="C116" s="20" t="s">
        <v>254</v>
      </c>
      <c r="D116" s="19" t="s">
        <v>253</v>
      </c>
      <c r="E116" s="20" t="s">
        <v>232</v>
      </c>
      <c r="F116" s="19"/>
      <c r="G116" s="41"/>
      <c r="H116" s="41"/>
      <c r="I116" s="22">
        <v>95.898030000000006</v>
      </c>
      <c r="J116" s="41">
        <v>127.86404</v>
      </c>
      <c r="K116" s="41">
        <v>41</v>
      </c>
      <c r="L116" s="41">
        <v>41</v>
      </c>
      <c r="M116" s="41">
        <v>41</v>
      </c>
    </row>
    <row r="117" spans="1:13" s="21" customFormat="1" ht="201" customHeight="1">
      <c r="A117" s="16"/>
      <c r="B117" s="17" t="s">
        <v>229</v>
      </c>
      <c r="C117" s="20" t="s">
        <v>255</v>
      </c>
      <c r="D117" s="19" t="s">
        <v>256</v>
      </c>
      <c r="E117" s="20" t="s">
        <v>117</v>
      </c>
      <c r="F117" s="19"/>
      <c r="G117" s="41"/>
      <c r="H117" s="41"/>
      <c r="I117" s="22"/>
      <c r="J117" s="41">
        <v>0</v>
      </c>
      <c r="K117" s="41">
        <v>150</v>
      </c>
      <c r="L117" s="41">
        <v>150</v>
      </c>
      <c r="M117" s="41">
        <v>150</v>
      </c>
    </row>
    <row r="118" spans="1:13" s="21" customFormat="1" ht="129.75" customHeight="1">
      <c r="A118" s="16"/>
      <c r="B118" s="17" t="s">
        <v>229</v>
      </c>
      <c r="C118" s="20" t="s">
        <v>257</v>
      </c>
      <c r="D118" s="19" t="s">
        <v>258</v>
      </c>
      <c r="E118" s="20" t="s">
        <v>117</v>
      </c>
      <c r="F118" s="19"/>
      <c r="G118" s="41"/>
      <c r="H118" s="41"/>
      <c r="I118" s="22">
        <v>257.41701999999998</v>
      </c>
      <c r="J118" s="41">
        <v>343.22269333333327</v>
      </c>
      <c r="K118" s="41">
        <v>750</v>
      </c>
      <c r="L118" s="41">
        <v>750</v>
      </c>
      <c r="M118" s="41">
        <v>750</v>
      </c>
    </row>
    <row r="119" spans="1:13" s="21" customFormat="1" ht="151.5" customHeight="1">
      <c r="A119" s="16"/>
      <c r="B119" s="17" t="s">
        <v>229</v>
      </c>
      <c r="C119" s="37" t="s">
        <v>259</v>
      </c>
      <c r="D119" s="19" t="s">
        <v>260</v>
      </c>
      <c r="E119" s="20" t="s">
        <v>125</v>
      </c>
      <c r="F119" s="19"/>
      <c r="G119" s="41"/>
      <c r="H119" s="41"/>
      <c r="I119" s="22">
        <v>20</v>
      </c>
      <c r="J119" s="41">
        <v>26.666666666666668</v>
      </c>
      <c r="K119" s="41">
        <v>300</v>
      </c>
      <c r="L119" s="41">
        <v>300</v>
      </c>
      <c r="M119" s="41">
        <v>300</v>
      </c>
    </row>
    <row r="120" spans="1:13" s="21" customFormat="1" ht="135.75" customHeight="1">
      <c r="A120" s="16"/>
      <c r="B120" s="17" t="s">
        <v>229</v>
      </c>
      <c r="C120" s="20" t="s">
        <v>261</v>
      </c>
      <c r="D120" s="19" t="s">
        <v>258</v>
      </c>
      <c r="E120" s="20" t="s">
        <v>125</v>
      </c>
      <c r="F120" s="19"/>
      <c r="G120" s="41">
        <v>440</v>
      </c>
      <c r="H120" s="41">
        <v>440</v>
      </c>
      <c r="I120" s="22">
        <v>242.5</v>
      </c>
      <c r="J120" s="41">
        <v>323.33333333333331</v>
      </c>
      <c r="K120" s="41">
        <v>1779</v>
      </c>
      <c r="L120" s="41">
        <v>1799</v>
      </c>
      <c r="M120" s="41">
        <v>1799</v>
      </c>
    </row>
    <row r="121" spans="1:13" s="21" customFormat="1" ht="157.5">
      <c r="A121" s="16"/>
      <c r="B121" s="17" t="s">
        <v>229</v>
      </c>
      <c r="C121" s="20" t="s">
        <v>262</v>
      </c>
      <c r="D121" s="19" t="s">
        <v>263</v>
      </c>
      <c r="E121" s="20" t="s">
        <v>3</v>
      </c>
      <c r="F121" s="19"/>
      <c r="G121" s="41">
        <v>15</v>
      </c>
      <c r="H121" s="41">
        <v>15</v>
      </c>
      <c r="I121" s="22"/>
      <c r="J121" s="41">
        <v>15</v>
      </c>
      <c r="K121" s="41"/>
      <c r="L121" s="41"/>
      <c r="M121" s="41"/>
    </row>
    <row r="122" spans="1:13" s="21" customFormat="1" ht="157.5">
      <c r="A122" s="16"/>
      <c r="B122" s="17" t="s">
        <v>229</v>
      </c>
      <c r="C122" s="37" t="s">
        <v>264</v>
      </c>
      <c r="D122" s="19" t="s">
        <v>265</v>
      </c>
      <c r="E122" s="20" t="s">
        <v>3</v>
      </c>
      <c r="F122" s="19"/>
      <c r="G122" s="41">
        <v>25</v>
      </c>
      <c r="H122" s="41">
        <v>25</v>
      </c>
      <c r="I122" s="22">
        <v>60</v>
      </c>
      <c r="J122" s="41">
        <v>60</v>
      </c>
      <c r="K122" s="41">
        <v>62</v>
      </c>
      <c r="L122" s="41">
        <v>62</v>
      </c>
      <c r="M122" s="41">
        <v>62</v>
      </c>
    </row>
    <row r="123" spans="1:13" s="21" customFormat="1" ht="110.25">
      <c r="A123" s="16"/>
      <c r="B123" s="17" t="s">
        <v>229</v>
      </c>
      <c r="C123" s="37" t="s">
        <v>266</v>
      </c>
      <c r="D123" s="19" t="s">
        <v>267</v>
      </c>
      <c r="E123" s="20" t="s">
        <v>232</v>
      </c>
      <c r="F123" s="19"/>
      <c r="G123" s="41"/>
      <c r="H123" s="41"/>
      <c r="I123" s="22">
        <v>8.5280000000000005</v>
      </c>
      <c r="J123" s="41">
        <v>11.370666666666667</v>
      </c>
      <c r="K123" s="41">
        <v>8</v>
      </c>
      <c r="L123" s="41">
        <v>8</v>
      </c>
      <c r="M123" s="41">
        <v>8</v>
      </c>
    </row>
    <row r="124" spans="1:13" s="21" customFormat="1" ht="126">
      <c r="A124" s="16"/>
      <c r="B124" s="17" t="s">
        <v>229</v>
      </c>
      <c r="C124" s="37" t="s">
        <v>268</v>
      </c>
      <c r="D124" s="19" t="s">
        <v>269</v>
      </c>
      <c r="E124" s="20" t="s">
        <v>232</v>
      </c>
      <c r="F124" s="19"/>
      <c r="G124" s="41"/>
      <c r="H124" s="41"/>
      <c r="I124" s="22">
        <v>144.82517000000001</v>
      </c>
      <c r="J124" s="41">
        <v>193.10022666666669</v>
      </c>
      <c r="K124" s="41">
        <v>206</v>
      </c>
      <c r="L124" s="41">
        <v>206</v>
      </c>
      <c r="M124" s="41">
        <v>206</v>
      </c>
    </row>
    <row r="125" spans="1:13" s="21" customFormat="1" ht="125.25" customHeight="1">
      <c r="A125" s="16"/>
      <c r="B125" s="17" t="s">
        <v>229</v>
      </c>
      <c r="C125" s="37" t="s">
        <v>270</v>
      </c>
      <c r="D125" s="19" t="s">
        <v>271</v>
      </c>
      <c r="E125" s="20" t="s">
        <v>232</v>
      </c>
      <c r="F125" s="19"/>
      <c r="G125" s="41"/>
      <c r="H125" s="41"/>
      <c r="I125" s="22">
        <v>150.55531999999999</v>
      </c>
      <c r="J125" s="41">
        <v>200.74042666666665</v>
      </c>
      <c r="K125" s="41">
        <v>169</v>
      </c>
      <c r="L125" s="41">
        <v>169</v>
      </c>
      <c r="M125" s="41">
        <v>169</v>
      </c>
    </row>
    <row r="126" spans="1:13" s="21" customFormat="1" ht="110.25">
      <c r="A126" s="16" t="s">
        <v>272</v>
      </c>
      <c r="B126" s="17" t="s">
        <v>229</v>
      </c>
      <c r="C126" s="37" t="s">
        <v>273</v>
      </c>
      <c r="D126" s="19" t="s">
        <v>274</v>
      </c>
      <c r="E126" s="20" t="s">
        <v>232</v>
      </c>
      <c r="F126" s="19"/>
      <c r="G126" s="41"/>
      <c r="H126" s="41"/>
      <c r="I126" s="22">
        <v>155.64304000000001</v>
      </c>
      <c r="J126" s="41">
        <v>207.52405333333337</v>
      </c>
      <c r="K126" s="41">
        <v>157</v>
      </c>
      <c r="L126" s="41">
        <v>157</v>
      </c>
      <c r="M126" s="41">
        <v>157</v>
      </c>
    </row>
    <row r="127" spans="1:13" s="21" customFormat="1" ht="157.5">
      <c r="A127" s="16"/>
      <c r="B127" s="17" t="s">
        <v>229</v>
      </c>
      <c r="C127" s="37" t="s">
        <v>275</v>
      </c>
      <c r="D127" s="19" t="s">
        <v>276</v>
      </c>
      <c r="E127" s="20" t="s">
        <v>125</v>
      </c>
      <c r="F127" s="19"/>
      <c r="G127" s="41"/>
      <c r="H127" s="41"/>
      <c r="I127" s="22">
        <v>163.64979</v>
      </c>
      <c r="J127" s="41">
        <v>218.19971999999999</v>
      </c>
      <c r="K127" s="41">
        <v>100</v>
      </c>
      <c r="L127" s="41">
        <v>100</v>
      </c>
      <c r="M127" s="41">
        <v>100</v>
      </c>
    </row>
    <row r="128" spans="1:13" s="21" customFormat="1" ht="141.75">
      <c r="A128" s="16"/>
      <c r="B128" s="17" t="s">
        <v>229</v>
      </c>
      <c r="C128" s="37" t="s">
        <v>277</v>
      </c>
      <c r="D128" s="19" t="s">
        <v>278</v>
      </c>
      <c r="E128" s="20" t="s">
        <v>125</v>
      </c>
      <c r="F128" s="19"/>
      <c r="G128" s="41"/>
      <c r="H128" s="41"/>
      <c r="I128" s="22">
        <v>944.5</v>
      </c>
      <c r="J128" s="41">
        <v>1259.3333333333333</v>
      </c>
      <c r="K128" s="41">
        <v>3000</v>
      </c>
      <c r="L128" s="41">
        <v>3000</v>
      </c>
      <c r="M128" s="41">
        <v>3000</v>
      </c>
    </row>
    <row r="129" spans="1:13" s="21" customFormat="1" ht="147" customHeight="1">
      <c r="A129" s="16"/>
      <c r="B129" s="17" t="s">
        <v>229</v>
      </c>
      <c r="C129" s="37" t="s">
        <v>279</v>
      </c>
      <c r="D129" s="19" t="s">
        <v>280</v>
      </c>
      <c r="E129" s="20" t="s">
        <v>125</v>
      </c>
      <c r="F129" s="19"/>
      <c r="G129" s="41"/>
      <c r="H129" s="41"/>
      <c r="I129" s="22">
        <v>844.05354999999997</v>
      </c>
      <c r="J129" s="41">
        <v>1125.4047333333333</v>
      </c>
      <c r="K129" s="41">
        <v>3030</v>
      </c>
      <c r="L129" s="41">
        <v>3030</v>
      </c>
      <c r="M129" s="41">
        <v>3030</v>
      </c>
    </row>
    <row r="130" spans="1:13" s="21" customFormat="1" ht="180.75" customHeight="1">
      <c r="A130" s="16"/>
      <c r="B130" s="17" t="s">
        <v>229</v>
      </c>
      <c r="C130" s="37" t="s">
        <v>281</v>
      </c>
      <c r="D130" s="19" t="s">
        <v>282</v>
      </c>
      <c r="E130" s="20" t="s">
        <v>125</v>
      </c>
      <c r="F130" s="19"/>
      <c r="G130" s="41"/>
      <c r="H130" s="41"/>
      <c r="I130" s="22">
        <v>166.58340999999999</v>
      </c>
      <c r="J130" s="41">
        <v>222.1112133333333</v>
      </c>
      <c r="K130" s="41">
        <v>605</v>
      </c>
      <c r="L130" s="41">
        <v>605</v>
      </c>
      <c r="M130" s="41">
        <v>605</v>
      </c>
    </row>
    <row r="131" spans="1:13" s="21" customFormat="1" ht="135" customHeight="1">
      <c r="A131" s="16"/>
      <c r="B131" s="17" t="s">
        <v>229</v>
      </c>
      <c r="C131" s="37" t="s">
        <v>283</v>
      </c>
      <c r="D131" s="19" t="s">
        <v>284</v>
      </c>
      <c r="E131" s="20" t="s">
        <v>125</v>
      </c>
      <c r="F131" s="19"/>
      <c r="G131" s="41">
        <v>262</v>
      </c>
      <c r="H131" s="41">
        <v>262</v>
      </c>
      <c r="I131" s="22">
        <v>1135.8904199999999</v>
      </c>
      <c r="J131" s="41">
        <v>1300</v>
      </c>
      <c r="K131" s="41">
        <v>8514</v>
      </c>
      <c r="L131" s="41">
        <v>11514</v>
      </c>
      <c r="M131" s="41">
        <v>11514</v>
      </c>
    </row>
    <row r="132" spans="1:13" s="21" customFormat="1" ht="173.25">
      <c r="A132" s="16"/>
      <c r="B132" s="17" t="s">
        <v>229</v>
      </c>
      <c r="C132" s="37" t="s">
        <v>285</v>
      </c>
      <c r="D132" s="19" t="s">
        <v>286</v>
      </c>
      <c r="E132" s="20" t="s">
        <v>232</v>
      </c>
      <c r="F132" s="19"/>
      <c r="G132" s="41"/>
      <c r="H132" s="41"/>
      <c r="I132" s="22">
        <v>1.5</v>
      </c>
      <c r="J132" s="41">
        <v>2</v>
      </c>
      <c r="K132" s="41">
        <v>3</v>
      </c>
      <c r="L132" s="41">
        <v>3</v>
      </c>
      <c r="M132" s="41">
        <v>3</v>
      </c>
    </row>
    <row r="133" spans="1:13" s="21" customFormat="1" ht="141.75">
      <c r="A133" s="16"/>
      <c r="B133" s="17" t="s">
        <v>229</v>
      </c>
      <c r="C133" s="37" t="s">
        <v>287</v>
      </c>
      <c r="D133" s="19" t="s">
        <v>288</v>
      </c>
      <c r="E133" s="20" t="s">
        <v>232</v>
      </c>
      <c r="F133" s="19"/>
      <c r="G133" s="41"/>
      <c r="H133" s="41"/>
      <c r="I133" s="22">
        <v>20.5</v>
      </c>
      <c r="J133" s="41">
        <v>27.333333333333332</v>
      </c>
      <c r="K133" s="41">
        <v>10</v>
      </c>
      <c r="L133" s="41">
        <v>10</v>
      </c>
      <c r="M133" s="41">
        <v>10</v>
      </c>
    </row>
    <row r="134" spans="1:13" s="21" customFormat="1" ht="141.75">
      <c r="A134" s="16"/>
      <c r="B134" s="17" t="s">
        <v>229</v>
      </c>
      <c r="C134" s="37" t="s">
        <v>289</v>
      </c>
      <c r="D134" s="19" t="s">
        <v>290</v>
      </c>
      <c r="E134" s="20" t="s">
        <v>232</v>
      </c>
      <c r="F134" s="19"/>
      <c r="G134" s="41"/>
      <c r="H134" s="41"/>
      <c r="I134" s="22">
        <v>17</v>
      </c>
      <c r="J134" s="41">
        <v>22.666666666666664</v>
      </c>
      <c r="K134" s="41">
        <v>10</v>
      </c>
      <c r="L134" s="41">
        <v>10</v>
      </c>
      <c r="M134" s="41">
        <v>10</v>
      </c>
    </row>
    <row r="135" spans="1:13" s="21" customFormat="1" ht="149.25" customHeight="1">
      <c r="A135" s="16"/>
      <c r="B135" s="17" t="s">
        <v>229</v>
      </c>
      <c r="C135" s="37" t="s">
        <v>291</v>
      </c>
      <c r="D135" s="19" t="s">
        <v>292</v>
      </c>
      <c r="E135" s="20" t="s">
        <v>232</v>
      </c>
      <c r="F135" s="19"/>
      <c r="G135" s="41"/>
      <c r="H135" s="41"/>
      <c r="I135" s="22">
        <v>20</v>
      </c>
      <c r="J135" s="41">
        <v>26.666666666666668</v>
      </c>
      <c r="K135" s="41">
        <v>36</v>
      </c>
      <c r="L135" s="41">
        <v>36</v>
      </c>
      <c r="M135" s="41">
        <v>36</v>
      </c>
    </row>
    <row r="136" spans="1:13" s="21" customFormat="1" ht="110.25">
      <c r="A136" s="16"/>
      <c r="B136" s="17" t="s">
        <v>229</v>
      </c>
      <c r="C136" s="37" t="s">
        <v>293</v>
      </c>
      <c r="D136" s="19" t="s">
        <v>294</v>
      </c>
      <c r="E136" s="20" t="s">
        <v>232</v>
      </c>
      <c r="F136" s="19"/>
      <c r="G136" s="41"/>
      <c r="H136" s="41"/>
      <c r="I136" s="22">
        <v>2.5018099999999999</v>
      </c>
      <c r="J136" s="41">
        <v>3.3357466666666666</v>
      </c>
      <c r="K136" s="41">
        <v>6</v>
      </c>
      <c r="L136" s="41">
        <v>6</v>
      </c>
      <c r="M136" s="41">
        <v>6</v>
      </c>
    </row>
    <row r="137" spans="1:13" s="21" customFormat="1" ht="157.5">
      <c r="A137" s="16"/>
      <c r="B137" s="17" t="s">
        <v>229</v>
      </c>
      <c r="C137" s="20" t="s">
        <v>295</v>
      </c>
      <c r="D137" s="19" t="s">
        <v>296</v>
      </c>
      <c r="E137" s="20" t="s">
        <v>117</v>
      </c>
      <c r="F137" s="19"/>
      <c r="G137" s="41"/>
      <c r="H137" s="41"/>
      <c r="I137" s="22">
        <v>171.45</v>
      </c>
      <c r="J137" s="41">
        <v>228.59999999999997</v>
      </c>
      <c r="K137" s="41">
        <v>140</v>
      </c>
      <c r="L137" s="41">
        <v>140</v>
      </c>
      <c r="M137" s="41">
        <v>140</v>
      </c>
    </row>
    <row r="138" spans="1:13" s="21" customFormat="1" ht="157.5">
      <c r="A138" s="16"/>
      <c r="B138" s="17" t="s">
        <v>229</v>
      </c>
      <c r="C138" s="20" t="s">
        <v>297</v>
      </c>
      <c r="D138" s="19" t="s">
        <v>298</v>
      </c>
      <c r="E138" s="20" t="s">
        <v>117</v>
      </c>
      <c r="F138" s="19"/>
      <c r="G138" s="41"/>
      <c r="H138" s="41"/>
      <c r="I138" s="22">
        <v>371</v>
      </c>
      <c r="J138" s="41">
        <v>494.66666666666663</v>
      </c>
      <c r="K138" s="41">
        <v>1200</v>
      </c>
      <c r="L138" s="41">
        <v>1200</v>
      </c>
      <c r="M138" s="41">
        <v>1200</v>
      </c>
    </row>
    <row r="139" spans="1:13" s="21" customFormat="1" ht="173.25">
      <c r="A139" s="16"/>
      <c r="B139" s="17" t="s">
        <v>229</v>
      </c>
      <c r="C139" s="20" t="s">
        <v>299</v>
      </c>
      <c r="D139" s="19" t="s">
        <v>300</v>
      </c>
      <c r="E139" s="20" t="s">
        <v>117</v>
      </c>
      <c r="F139" s="19"/>
      <c r="G139" s="41"/>
      <c r="H139" s="41"/>
      <c r="I139" s="22">
        <v>526</v>
      </c>
      <c r="J139" s="41">
        <v>701.33333333333326</v>
      </c>
      <c r="K139" s="41">
        <v>1700</v>
      </c>
      <c r="L139" s="41">
        <v>1700</v>
      </c>
      <c r="M139" s="41">
        <v>1700</v>
      </c>
    </row>
    <row r="140" spans="1:13" s="21" customFormat="1" ht="121.5" customHeight="1">
      <c r="A140" s="16"/>
      <c r="B140" s="17" t="s">
        <v>229</v>
      </c>
      <c r="C140" s="20" t="s">
        <v>301</v>
      </c>
      <c r="D140" s="19" t="s">
        <v>302</v>
      </c>
      <c r="E140" s="20" t="s">
        <v>232</v>
      </c>
      <c r="F140" s="19"/>
      <c r="G140" s="41"/>
      <c r="H140" s="41"/>
      <c r="I140" s="22">
        <v>2</v>
      </c>
      <c r="J140" s="41">
        <v>2.6666666666666665</v>
      </c>
      <c r="K140" s="41">
        <v>2</v>
      </c>
      <c r="L140" s="41">
        <v>2</v>
      </c>
      <c r="M140" s="41">
        <v>2</v>
      </c>
    </row>
    <row r="141" spans="1:13" s="21" customFormat="1" ht="157.5">
      <c r="A141" s="16"/>
      <c r="B141" s="17" t="s">
        <v>229</v>
      </c>
      <c r="C141" s="20" t="s">
        <v>303</v>
      </c>
      <c r="D141" s="19" t="s">
        <v>304</v>
      </c>
      <c r="E141" s="20" t="s">
        <v>232</v>
      </c>
      <c r="F141" s="19"/>
      <c r="G141" s="41"/>
      <c r="H141" s="41"/>
      <c r="I141" s="22">
        <v>1.5</v>
      </c>
      <c r="J141" s="41">
        <v>2</v>
      </c>
      <c r="K141" s="41">
        <v>3</v>
      </c>
      <c r="L141" s="41">
        <v>3</v>
      </c>
      <c r="M141" s="41">
        <v>3</v>
      </c>
    </row>
    <row r="142" spans="1:13" s="21" customFormat="1" ht="110.25">
      <c r="A142" s="16"/>
      <c r="B142" s="17" t="s">
        <v>229</v>
      </c>
      <c r="C142" s="20" t="s">
        <v>305</v>
      </c>
      <c r="D142" s="19" t="s">
        <v>306</v>
      </c>
      <c r="E142" s="20" t="s">
        <v>232</v>
      </c>
      <c r="F142" s="19"/>
      <c r="G142" s="41"/>
      <c r="H142" s="41"/>
      <c r="I142" s="22">
        <v>8.5</v>
      </c>
      <c r="J142" s="41">
        <v>11.333333333333332</v>
      </c>
      <c r="K142" s="41">
        <v>12</v>
      </c>
      <c r="L142" s="41">
        <v>12</v>
      </c>
      <c r="M142" s="41">
        <v>12</v>
      </c>
    </row>
    <row r="143" spans="1:13" s="21" customFormat="1" ht="112.5" customHeight="1">
      <c r="A143" s="16"/>
      <c r="B143" s="17" t="s">
        <v>229</v>
      </c>
      <c r="C143" s="20" t="s">
        <v>307</v>
      </c>
      <c r="D143" s="19" t="s">
        <v>308</v>
      </c>
      <c r="E143" s="38" t="s">
        <v>100</v>
      </c>
      <c r="F143" s="19"/>
      <c r="G143" s="41">
        <v>580000</v>
      </c>
      <c r="H143" s="41">
        <v>580000</v>
      </c>
      <c r="I143" s="22">
        <v>361677.57802000002</v>
      </c>
      <c r="J143" s="41">
        <v>530535</v>
      </c>
      <c r="K143" s="41">
        <v>900000</v>
      </c>
      <c r="L143" s="41">
        <v>900000</v>
      </c>
      <c r="M143" s="41">
        <v>900000</v>
      </c>
    </row>
    <row r="144" spans="1:13" s="21" customFormat="1" ht="131.25" customHeight="1">
      <c r="A144" s="16"/>
      <c r="B144" s="17" t="s">
        <v>229</v>
      </c>
      <c r="C144" s="20" t="s">
        <v>309</v>
      </c>
      <c r="D144" s="19" t="s">
        <v>310</v>
      </c>
      <c r="E144" s="38" t="s">
        <v>122</v>
      </c>
      <c r="F144" s="19"/>
      <c r="G144" s="41"/>
      <c r="H144" s="41"/>
      <c r="I144" s="22">
        <v>133.5</v>
      </c>
      <c r="J144" s="41">
        <v>178</v>
      </c>
      <c r="K144" s="41">
        <v>90</v>
      </c>
      <c r="L144" s="41">
        <v>90</v>
      </c>
      <c r="M144" s="41">
        <v>90</v>
      </c>
    </row>
    <row r="145" spans="1:13" s="21" customFormat="1" ht="112.5" customHeight="1">
      <c r="A145" s="16"/>
      <c r="B145" s="17" t="s">
        <v>229</v>
      </c>
      <c r="C145" s="20" t="s">
        <v>311</v>
      </c>
      <c r="D145" s="19" t="s">
        <v>312</v>
      </c>
      <c r="E145" s="38" t="s">
        <v>249</v>
      </c>
      <c r="F145" s="19"/>
      <c r="G145" s="41"/>
      <c r="H145" s="41"/>
      <c r="I145" s="22">
        <v>917.21243000000004</v>
      </c>
      <c r="J145" s="41">
        <v>1222.9499066666667</v>
      </c>
      <c r="K145" s="41">
        <v>557</v>
      </c>
      <c r="L145" s="41">
        <v>557</v>
      </c>
      <c r="M145" s="41">
        <v>557</v>
      </c>
    </row>
    <row r="146" spans="1:13" s="21" customFormat="1" ht="131.25" customHeight="1">
      <c r="A146" s="16"/>
      <c r="B146" s="17" t="s">
        <v>229</v>
      </c>
      <c r="C146" s="20" t="s">
        <v>313</v>
      </c>
      <c r="D146" s="19" t="s">
        <v>314</v>
      </c>
      <c r="E146" s="38" t="s">
        <v>117</v>
      </c>
      <c r="F146" s="19"/>
      <c r="G146" s="41"/>
      <c r="H146" s="41"/>
      <c r="I146" s="22"/>
      <c r="J146" s="41"/>
      <c r="K146" s="41">
        <v>190</v>
      </c>
      <c r="L146" s="41">
        <v>190</v>
      </c>
      <c r="M146" s="41">
        <v>190</v>
      </c>
    </row>
    <row r="147" spans="1:13" s="21" customFormat="1" ht="141.75">
      <c r="A147" s="16"/>
      <c r="B147" s="17" t="s">
        <v>229</v>
      </c>
      <c r="C147" s="20" t="s">
        <v>315</v>
      </c>
      <c r="D147" s="19" t="s">
        <v>316</v>
      </c>
      <c r="E147" s="38" t="s">
        <v>232</v>
      </c>
      <c r="F147" s="19"/>
      <c r="G147" s="41"/>
      <c r="H147" s="41"/>
      <c r="I147" s="22">
        <v>1.5</v>
      </c>
      <c r="J147" s="41">
        <v>2</v>
      </c>
      <c r="K147" s="41">
        <v>3</v>
      </c>
      <c r="L147" s="41">
        <v>3</v>
      </c>
      <c r="M147" s="41">
        <v>3</v>
      </c>
    </row>
    <row r="148" spans="1:13" s="21" customFormat="1" ht="110.25">
      <c r="A148" s="16"/>
      <c r="B148" s="17" t="s">
        <v>229</v>
      </c>
      <c r="C148" s="20" t="s">
        <v>317</v>
      </c>
      <c r="D148" s="19" t="s">
        <v>318</v>
      </c>
      <c r="E148" s="38" t="s">
        <v>232</v>
      </c>
      <c r="F148" s="19"/>
      <c r="G148" s="41"/>
      <c r="H148" s="41"/>
      <c r="I148" s="22">
        <v>189.0976</v>
      </c>
      <c r="J148" s="41">
        <v>252.13013333333333</v>
      </c>
      <c r="K148" s="41">
        <v>95</v>
      </c>
      <c r="L148" s="41">
        <v>95</v>
      </c>
      <c r="M148" s="41">
        <v>95</v>
      </c>
    </row>
    <row r="149" spans="1:13" s="21" customFormat="1" ht="189">
      <c r="A149" s="16"/>
      <c r="B149" s="17" t="s">
        <v>229</v>
      </c>
      <c r="C149" s="20" t="s">
        <v>319</v>
      </c>
      <c r="D149" s="19" t="s">
        <v>320</v>
      </c>
      <c r="E149" s="38" t="s">
        <v>117</v>
      </c>
      <c r="F149" s="19"/>
      <c r="G149" s="41"/>
      <c r="H149" s="41"/>
      <c r="I149" s="22">
        <v>100</v>
      </c>
      <c r="J149" s="41">
        <v>133.33333333333331</v>
      </c>
      <c r="K149" s="41">
        <v>875</v>
      </c>
      <c r="L149" s="41">
        <v>875</v>
      </c>
      <c r="M149" s="41">
        <v>875</v>
      </c>
    </row>
    <row r="150" spans="1:13" s="21" customFormat="1" ht="147" customHeight="1">
      <c r="A150" s="16"/>
      <c r="B150" s="17" t="s">
        <v>229</v>
      </c>
      <c r="C150" s="20" t="s">
        <v>321</v>
      </c>
      <c r="D150" s="19" t="s">
        <v>322</v>
      </c>
      <c r="E150" s="38" t="s">
        <v>117</v>
      </c>
      <c r="F150" s="19"/>
      <c r="G150" s="41"/>
      <c r="H150" s="41"/>
      <c r="I150" s="22"/>
      <c r="J150" s="41"/>
      <c r="K150" s="41">
        <v>3400</v>
      </c>
      <c r="L150" s="41">
        <v>3400</v>
      </c>
      <c r="M150" s="41">
        <v>3400</v>
      </c>
    </row>
    <row r="151" spans="1:13" s="21" customFormat="1" ht="157.5">
      <c r="A151" s="16"/>
      <c r="B151" s="17" t="s">
        <v>229</v>
      </c>
      <c r="C151" s="20" t="s">
        <v>323</v>
      </c>
      <c r="D151" s="19" t="s">
        <v>324</v>
      </c>
      <c r="E151" s="38" t="s">
        <v>232</v>
      </c>
      <c r="F151" s="19"/>
      <c r="G151" s="41"/>
      <c r="H151" s="41"/>
      <c r="I151" s="22">
        <v>54.344050000000003</v>
      </c>
      <c r="J151" s="41">
        <v>72.458733333333342</v>
      </c>
      <c r="K151" s="41">
        <v>55</v>
      </c>
      <c r="L151" s="41">
        <v>55</v>
      </c>
      <c r="M151" s="41">
        <v>55</v>
      </c>
    </row>
    <row r="152" spans="1:13" s="21" customFormat="1" ht="162.75" customHeight="1">
      <c r="A152" s="16"/>
      <c r="B152" s="17" t="s">
        <v>229</v>
      </c>
      <c r="C152" s="20" t="s">
        <v>325</v>
      </c>
      <c r="D152" s="19" t="s">
        <v>326</v>
      </c>
      <c r="E152" s="38" t="s">
        <v>232</v>
      </c>
      <c r="F152" s="19"/>
      <c r="G152" s="41"/>
      <c r="H152" s="41"/>
      <c r="I152" s="22">
        <v>356.88019000000003</v>
      </c>
      <c r="J152" s="41">
        <v>475.84025333333335</v>
      </c>
      <c r="K152" s="41">
        <v>320</v>
      </c>
      <c r="L152" s="41">
        <v>320</v>
      </c>
      <c r="M152" s="41">
        <v>320</v>
      </c>
    </row>
    <row r="153" spans="1:13" s="21" customFormat="1" ht="147" customHeight="1">
      <c r="A153" s="16"/>
      <c r="B153" s="17" t="s">
        <v>229</v>
      </c>
      <c r="C153" s="20" t="s">
        <v>327</v>
      </c>
      <c r="D153" s="19" t="s">
        <v>328</v>
      </c>
      <c r="E153" s="38" t="s">
        <v>232</v>
      </c>
      <c r="F153" s="19"/>
      <c r="G153" s="41"/>
      <c r="H153" s="41"/>
      <c r="I153" s="22">
        <v>1.25</v>
      </c>
      <c r="J153" s="41">
        <v>1.6666666666666667</v>
      </c>
      <c r="K153" s="41">
        <v>1</v>
      </c>
      <c r="L153" s="41">
        <v>1</v>
      </c>
      <c r="M153" s="41">
        <v>1</v>
      </c>
    </row>
    <row r="154" spans="1:13" s="21" customFormat="1" ht="165" customHeight="1">
      <c r="A154" s="16"/>
      <c r="B154" s="17" t="s">
        <v>229</v>
      </c>
      <c r="C154" s="20" t="s">
        <v>329</v>
      </c>
      <c r="D154" s="19" t="s">
        <v>330</v>
      </c>
      <c r="E154" s="38" t="s">
        <v>232</v>
      </c>
      <c r="F154" s="19"/>
      <c r="G154" s="41"/>
      <c r="H154" s="41"/>
      <c r="I154" s="22">
        <v>51.25</v>
      </c>
      <c r="J154" s="41">
        <v>68.333333333333343</v>
      </c>
      <c r="K154" s="41">
        <v>12</v>
      </c>
      <c r="L154" s="41">
        <v>12</v>
      </c>
      <c r="M154" s="41">
        <v>12</v>
      </c>
    </row>
    <row r="155" spans="1:13" s="21" customFormat="1" ht="157.5">
      <c r="A155" s="16"/>
      <c r="B155" s="17" t="s">
        <v>229</v>
      </c>
      <c r="C155" s="20" t="s">
        <v>331</v>
      </c>
      <c r="D155" s="19" t="s">
        <v>332</v>
      </c>
      <c r="E155" s="38" t="s">
        <v>232</v>
      </c>
      <c r="F155" s="19"/>
      <c r="G155" s="41"/>
      <c r="H155" s="41"/>
      <c r="I155" s="22">
        <v>30.5</v>
      </c>
      <c r="J155" s="41">
        <v>40.666666666666664</v>
      </c>
      <c r="K155" s="41">
        <v>1</v>
      </c>
      <c r="L155" s="41">
        <v>1</v>
      </c>
      <c r="M155" s="41">
        <v>1</v>
      </c>
    </row>
    <row r="156" spans="1:13" s="21" customFormat="1" ht="163.5" customHeight="1">
      <c r="A156" s="16"/>
      <c r="B156" s="17" t="s">
        <v>229</v>
      </c>
      <c r="C156" s="20" t="s">
        <v>333</v>
      </c>
      <c r="D156" s="19" t="s">
        <v>334</v>
      </c>
      <c r="E156" s="38" t="s">
        <v>232</v>
      </c>
      <c r="F156" s="19"/>
      <c r="G156" s="41"/>
      <c r="H156" s="41"/>
      <c r="I156" s="22">
        <v>0.25</v>
      </c>
      <c r="J156" s="41">
        <v>0.33333333333333331</v>
      </c>
      <c r="K156" s="41">
        <v>1</v>
      </c>
      <c r="L156" s="41">
        <v>1</v>
      </c>
      <c r="M156" s="41">
        <v>1</v>
      </c>
    </row>
    <row r="157" spans="1:13" s="21" customFormat="1" ht="126">
      <c r="A157" s="16"/>
      <c r="B157" s="17" t="s">
        <v>229</v>
      </c>
      <c r="C157" s="20" t="s">
        <v>335</v>
      </c>
      <c r="D157" s="19" t="s">
        <v>336</v>
      </c>
      <c r="E157" s="38" t="s">
        <v>232</v>
      </c>
      <c r="F157" s="19"/>
      <c r="G157" s="41"/>
      <c r="H157" s="41"/>
      <c r="I157" s="22">
        <v>2032.5630200000001</v>
      </c>
      <c r="J157" s="41">
        <v>2710.0840266666664</v>
      </c>
      <c r="K157" s="41">
        <v>964</v>
      </c>
      <c r="L157" s="41">
        <v>964</v>
      </c>
      <c r="M157" s="41">
        <v>964</v>
      </c>
    </row>
    <row r="158" spans="1:13" s="21" customFormat="1" ht="184.5" customHeight="1">
      <c r="A158" s="16"/>
      <c r="B158" s="17" t="s">
        <v>229</v>
      </c>
      <c r="C158" s="20" t="s">
        <v>337</v>
      </c>
      <c r="D158" s="19" t="s">
        <v>338</v>
      </c>
      <c r="E158" s="38" t="s">
        <v>3</v>
      </c>
      <c r="F158" s="19"/>
      <c r="G158" s="41">
        <v>64</v>
      </c>
      <c r="H158" s="41">
        <v>64</v>
      </c>
      <c r="I158" s="22">
        <v>22.5</v>
      </c>
      <c r="J158" s="41">
        <v>30</v>
      </c>
      <c r="K158" s="41">
        <v>75</v>
      </c>
      <c r="L158" s="41">
        <v>75</v>
      </c>
      <c r="M158" s="41">
        <v>75</v>
      </c>
    </row>
    <row r="159" spans="1:13" s="21" customFormat="1" ht="173.25">
      <c r="A159" s="16"/>
      <c r="B159" s="17" t="s">
        <v>229</v>
      </c>
      <c r="C159" s="20" t="s">
        <v>339</v>
      </c>
      <c r="D159" s="19" t="s">
        <v>340</v>
      </c>
      <c r="E159" s="38" t="s">
        <v>232</v>
      </c>
      <c r="F159" s="19"/>
      <c r="G159" s="41"/>
      <c r="H159" s="41"/>
      <c r="I159" s="22">
        <v>8.8830200000000001</v>
      </c>
      <c r="J159" s="41">
        <v>11.844026666666666</v>
      </c>
      <c r="K159" s="41">
        <v>8</v>
      </c>
      <c r="L159" s="41">
        <v>8</v>
      </c>
      <c r="M159" s="41">
        <v>8</v>
      </c>
    </row>
    <row r="160" spans="1:13" s="21" customFormat="1" ht="173.25">
      <c r="A160" s="16"/>
      <c r="B160" s="17" t="s">
        <v>229</v>
      </c>
      <c r="C160" s="20" t="s">
        <v>341</v>
      </c>
      <c r="D160" s="19" t="s">
        <v>342</v>
      </c>
      <c r="E160" s="38" t="s">
        <v>232</v>
      </c>
      <c r="F160" s="19"/>
      <c r="G160" s="41"/>
      <c r="H160" s="41"/>
      <c r="I160" s="22">
        <v>238.19354000000001</v>
      </c>
      <c r="J160" s="41">
        <v>317.59138666666666</v>
      </c>
      <c r="K160" s="41">
        <v>175</v>
      </c>
      <c r="L160" s="41">
        <v>175</v>
      </c>
      <c r="M160" s="41">
        <v>175</v>
      </c>
    </row>
    <row r="161" spans="1:13" s="21" customFormat="1" ht="236.25">
      <c r="A161" s="16"/>
      <c r="B161" s="17" t="s">
        <v>229</v>
      </c>
      <c r="C161" s="20" t="s">
        <v>343</v>
      </c>
      <c r="D161" s="19" t="s">
        <v>344</v>
      </c>
      <c r="E161" s="38" t="s">
        <v>232</v>
      </c>
      <c r="F161" s="19"/>
      <c r="G161" s="41"/>
      <c r="H161" s="41"/>
      <c r="I161" s="22">
        <v>74.5</v>
      </c>
      <c r="J161" s="41">
        <v>99.333333333333343</v>
      </c>
      <c r="K161" s="41">
        <v>138</v>
      </c>
      <c r="L161" s="41">
        <v>138</v>
      </c>
      <c r="M161" s="41">
        <v>138</v>
      </c>
    </row>
    <row r="162" spans="1:13" s="21" customFormat="1" ht="157.5">
      <c r="A162" s="16"/>
      <c r="B162" s="17" t="s">
        <v>229</v>
      </c>
      <c r="C162" s="20" t="s">
        <v>345</v>
      </c>
      <c r="D162" s="19" t="s">
        <v>346</v>
      </c>
      <c r="E162" s="38" t="s">
        <v>232</v>
      </c>
      <c r="F162" s="19"/>
      <c r="G162" s="41"/>
      <c r="H162" s="41"/>
      <c r="I162" s="22">
        <v>121.68606</v>
      </c>
      <c r="J162" s="41">
        <v>162.24807999999999</v>
      </c>
      <c r="K162" s="41">
        <v>76</v>
      </c>
      <c r="L162" s="41">
        <v>76</v>
      </c>
      <c r="M162" s="41">
        <v>76</v>
      </c>
    </row>
    <row r="163" spans="1:13" s="21" customFormat="1" ht="267.75">
      <c r="A163" s="16"/>
      <c r="B163" s="17" t="s">
        <v>229</v>
      </c>
      <c r="C163" s="20" t="s">
        <v>347</v>
      </c>
      <c r="D163" s="19" t="s">
        <v>348</v>
      </c>
      <c r="E163" s="38" t="s">
        <v>3</v>
      </c>
      <c r="F163" s="19"/>
      <c r="G163" s="41">
        <v>143</v>
      </c>
      <c r="H163" s="41">
        <v>143</v>
      </c>
      <c r="I163" s="22">
        <v>96.58426</v>
      </c>
      <c r="J163" s="41">
        <v>128.77901333333332</v>
      </c>
      <c r="K163" s="41">
        <v>157</v>
      </c>
      <c r="L163" s="41">
        <v>157</v>
      </c>
      <c r="M163" s="41">
        <v>157</v>
      </c>
    </row>
    <row r="164" spans="1:13" s="21" customFormat="1" ht="157.5">
      <c r="A164" s="16"/>
      <c r="B164" s="17" t="s">
        <v>229</v>
      </c>
      <c r="C164" s="20" t="s">
        <v>349</v>
      </c>
      <c r="D164" s="19" t="s">
        <v>350</v>
      </c>
      <c r="E164" s="38" t="s">
        <v>232</v>
      </c>
      <c r="F164" s="19"/>
      <c r="G164" s="41"/>
      <c r="H164" s="41"/>
      <c r="I164" s="22">
        <v>19.25</v>
      </c>
      <c r="J164" s="41">
        <v>20</v>
      </c>
      <c r="K164" s="41">
        <v>16</v>
      </c>
      <c r="L164" s="41">
        <v>16</v>
      </c>
      <c r="M164" s="41">
        <v>16</v>
      </c>
    </row>
    <row r="165" spans="1:13" s="21" customFormat="1" ht="236.25">
      <c r="A165" s="16"/>
      <c r="B165" s="17" t="s">
        <v>229</v>
      </c>
      <c r="C165" s="20" t="s">
        <v>351</v>
      </c>
      <c r="D165" s="19" t="s">
        <v>352</v>
      </c>
      <c r="E165" s="38" t="s">
        <v>232</v>
      </c>
      <c r="F165" s="19"/>
      <c r="G165" s="41"/>
      <c r="H165" s="41"/>
      <c r="I165" s="22">
        <v>22.82545</v>
      </c>
      <c r="J165" s="41">
        <v>30.433933333333336</v>
      </c>
      <c r="K165" s="41">
        <v>15</v>
      </c>
      <c r="L165" s="41">
        <v>15</v>
      </c>
      <c r="M165" s="41">
        <v>15</v>
      </c>
    </row>
    <row r="166" spans="1:13" s="21" customFormat="1" ht="110.25">
      <c r="A166" s="16"/>
      <c r="B166" s="17" t="s">
        <v>229</v>
      </c>
      <c r="C166" s="20" t="s">
        <v>353</v>
      </c>
      <c r="D166" s="19" t="s">
        <v>354</v>
      </c>
      <c r="E166" s="38" t="s">
        <v>232</v>
      </c>
      <c r="F166" s="19"/>
      <c r="G166" s="41"/>
      <c r="H166" s="41"/>
      <c r="I166" s="22">
        <v>9.6608400000000003</v>
      </c>
      <c r="J166" s="41">
        <v>12.881120000000001</v>
      </c>
      <c r="K166" s="41">
        <v>4</v>
      </c>
      <c r="L166" s="41">
        <v>4</v>
      </c>
      <c r="M166" s="41">
        <v>4</v>
      </c>
    </row>
    <row r="167" spans="1:13" s="21" customFormat="1" ht="141.75">
      <c r="A167" s="16"/>
      <c r="B167" s="17" t="s">
        <v>229</v>
      </c>
      <c r="C167" s="20" t="s">
        <v>355</v>
      </c>
      <c r="D167" s="19" t="s">
        <v>356</v>
      </c>
      <c r="E167" s="38" t="s">
        <v>232</v>
      </c>
      <c r="F167" s="19"/>
      <c r="G167" s="41"/>
      <c r="H167" s="41"/>
      <c r="I167" s="22">
        <v>19.5</v>
      </c>
      <c r="J167" s="41">
        <v>26</v>
      </c>
      <c r="K167" s="41">
        <v>5</v>
      </c>
      <c r="L167" s="41">
        <v>5</v>
      </c>
      <c r="M167" s="41">
        <v>5</v>
      </c>
    </row>
    <row r="168" spans="1:13" s="21" customFormat="1" ht="261" customHeight="1">
      <c r="A168" s="16"/>
      <c r="B168" s="17" t="s">
        <v>229</v>
      </c>
      <c r="C168" s="20" t="s">
        <v>357</v>
      </c>
      <c r="D168" s="19" t="s">
        <v>358</v>
      </c>
      <c r="E168" s="38" t="s">
        <v>117</v>
      </c>
      <c r="F168" s="19"/>
      <c r="G168" s="41"/>
      <c r="H168" s="41"/>
      <c r="I168" s="22"/>
      <c r="J168" s="41"/>
      <c r="K168" s="41">
        <v>950</v>
      </c>
      <c r="L168" s="41">
        <v>950</v>
      </c>
      <c r="M168" s="41">
        <v>950</v>
      </c>
    </row>
    <row r="169" spans="1:13" s="21" customFormat="1" ht="165" customHeight="1">
      <c r="A169" s="16"/>
      <c r="B169" s="17" t="s">
        <v>229</v>
      </c>
      <c r="C169" s="20" t="s">
        <v>359</v>
      </c>
      <c r="D169" s="19" t="s">
        <v>360</v>
      </c>
      <c r="E169" s="38" t="s">
        <v>117</v>
      </c>
      <c r="F169" s="19"/>
      <c r="G169" s="41"/>
      <c r="H169" s="41"/>
      <c r="I169" s="22">
        <v>183.9</v>
      </c>
      <c r="J169" s="41">
        <v>245.2</v>
      </c>
      <c r="K169" s="41">
        <v>420</v>
      </c>
      <c r="L169" s="41">
        <v>420</v>
      </c>
      <c r="M169" s="41">
        <v>420</v>
      </c>
    </row>
    <row r="170" spans="1:13" s="21" customFormat="1" ht="271.5" customHeight="1">
      <c r="A170" s="16"/>
      <c r="B170" s="17" t="s">
        <v>229</v>
      </c>
      <c r="C170" s="20" t="s">
        <v>361</v>
      </c>
      <c r="D170" s="19" t="s">
        <v>358</v>
      </c>
      <c r="E170" s="38" t="s">
        <v>125</v>
      </c>
      <c r="F170" s="19"/>
      <c r="G170" s="41"/>
      <c r="H170" s="41"/>
      <c r="I170" s="22">
        <v>20.2</v>
      </c>
      <c r="J170" s="41">
        <v>25</v>
      </c>
      <c r="K170" s="41">
        <v>120</v>
      </c>
      <c r="L170" s="41">
        <v>120</v>
      </c>
      <c r="M170" s="41">
        <v>120</v>
      </c>
    </row>
    <row r="171" spans="1:13" s="21" customFormat="1" ht="263.25" customHeight="1">
      <c r="A171" s="16"/>
      <c r="B171" s="17" t="s">
        <v>229</v>
      </c>
      <c r="C171" s="20" t="s">
        <v>362</v>
      </c>
      <c r="D171" s="19" t="s">
        <v>358</v>
      </c>
      <c r="E171" s="38" t="s">
        <v>3</v>
      </c>
      <c r="F171" s="19"/>
      <c r="G171" s="41"/>
      <c r="H171" s="41"/>
      <c r="I171" s="22"/>
      <c r="J171" s="41"/>
      <c r="K171" s="41">
        <v>6</v>
      </c>
      <c r="L171" s="41">
        <v>6</v>
      </c>
      <c r="M171" s="41">
        <v>6</v>
      </c>
    </row>
    <row r="172" spans="1:13" s="21" customFormat="1" ht="220.5">
      <c r="A172" s="16"/>
      <c r="B172" s="17" t="s">
        <v>229</v>
      </c>
      <c r="C172" s="20" t="s">
        <v>363</v>
      </c>
      <c r="D172" s="19" t="s">
        <v>364</v>
      </c>
      <c r="E172" s="38" t="s">
        <v>232</v>
      </c>
      <c r="F172" s="19"/>
      <c r="G172" s="41"/>
      <c r="H172" s="41"/>
      <c r="I172" s="22">
        <v>2401.8182999999999</v>
      </c>
      <c r="J172" s="41">
        <v>3202.4243999999999</v>
      </c>
      <c r="K172" s="41">
        <v>2412</v>
      </c>
      <c r="L172" s="41">
        <v>2412</v>
      </c>
      <c r="M172" s="41">
        <v>2412</v>
      </c>
    </row>
    <row r="173" spans="1:13" s="21" customFormat="1" ht="110.25">
      <c r="A173" s="16"/>
      <c r="B173" s="17" t="s">
        <v>229</v>
      </c>
      <c r="C173" s="20" t="s">
        <v>365</v>
      </c>
      <c r="D173" s="19" t="s">
        <v>366</v>
      </c>
      <c r="E173" s="38" t="s">
        <v>232</v>
      </c>
      <c r="F173" s="19"/>
      <c r="G173" s="41"/>
      <c r="H173" s="41"/>
      <c r="I173" s="22">
        <v>31.46358</v>
      </c>
      <c r="J173" s="41">
        <v>35</v>
      </c>
      <c r="K173" s="41">
        <v>17</v>
      </c>
      <c r="L173" s="41">
        <v>17</v>
      </c>
      <c r="M173" s="41">
        <v>17</v>
      </c>
    </row>
    <row r="174" spans="1:13" s="21" customFormat="1" ht="126">
      <c r="A174" s="16"/>
      <c r="B174" s="17" t="s">
        <v>229</v>
      </c>
      <c r="C174" s="20" t="s">
        <v>367</v>
      </c>
      <c r="D174" s="19" t="s">
        <v>368</v>
      </c>
      <c r="E174" s="38" t="s">
        <v>232</v>
      </c>
      <c r="F174" s="19"/>
      <c r="G174" s="41"/>
      <c r="H174" s="41"/>
      <c r="I174" s="22">
        <v>2.5</v>
      </c>
      <c r="J174" s="41">
        <v>3.3333333333333335</v>
      </c>
      <c r="K174" s="41">
        <v>6</v>
      </c>
      <c r="L174" s="41">
        <v>6</v>
      </c>
      <c r="M174" s="41">
        <v>6</v>
      </c>
    </row>
    <row r="175" spans="1:13" s="21" customFormat="1" ht="157.5">
      <c r="A175" s="16"/>
      <c r="B175" s="17" t="s">
        <v>229</v>
      </c>
      <c r="C175" s="20" t="s">
        <v>369</v>
      </c>
      <c r="D175" s="19" t="s">
        <v>370</v>
      </c>
      <c r="E175" s="38" t="s">
        <v>232</v>
      </c>
      <c r="F175" s="19"/>
      <c r="G175" s="41"/>
      <c r="H175" s="41"/>
      <c r="I175" s="22">
        <v>23.142340000000001</v>
      </c>
      <c r="J175" s="41">
        <v>30.856453333333334</v>
      </c>
      <c r="K175" s="41">
        <v>29</v>
      </c>
      <c r="L175" s="41">
        <v>29</v>
      </c>
      <c r="M175" s="41">
        <v>29</v>
      </c>
    </row>
    <row r="176" spans="1:13" s="21" customFormat="1" ht="110.25">
      <c r="A176" s="16"/>
      <c r="B176" s="17" t="s">
        <v>229</v>
      </c>
      <c r="C176" s="20" t="s">
        <v>371</v>
      </c>
      <c r="D176" s="19" t="s">
        <v>372</v>
      </c>
      <c r="E176" s="38" t="s">
        <v>232</v>
      </c>
      <c r="F176" s="19"/>
      <c r="G176" s="41"/>
      <c r="H176" s="41"/>
      <c r="I176" s="22">
        <v>35.268419999999999</v>
      </c>
      <c r="J176" s="41">
        <v>47.024560000000001</v>
      </c>
      <c r="K176" s="41">
        <v>27</v>
      </c>
      <c r="L176" s="41">
        <v>27</v>
      </c>
      <c r="M176" s="41">
        <v>27</v>
      </c>
    </row>
    <row r="177" spans="1:13" s="21" customFormat="1" ht="147" customHeight="1">
      <c r="A177" s="16"/>
      <c r="B177" s="17" t="s">
        <v>229</v>
      </c>
      <c r="C177" s="20" t="s">
        <v>373</v>
      </c>
      <c r="D177" s="19" t="s">
        <v>374</v>
      </c>
      <c r="E177" s="38" t="s">
        <v>232</v>
      </c>
      <c r="F177" s="19"/>
      <c r="G177" s="41"/>
      <c r="H177" s="41"/>
      <c r="I177" s="22">
        <v>20</v>
      </c>
      <c r="J177" s="41">
        <v>26.666666666666668</v>
      </c>
      <c r="K177" s="41">
        <v>24</v>
      </c>
      <c r="L177" s="41">
        <v>24</v>
      </c>
      <c r="M177" s="41">
        <v>24</v>
      </c>
    </row>
    <row r="178" spans="1:13" s="21" customFormat="1" ht="178.5" customHeight="1">
      <c r="A178" s="16"/>
      <c r="B178" s="17" t="s">
        <v>229</v>
      </c>
      <c r="C178" s="20" t="s">
        <v>375</v>
      </c>
      <c r="D178" s="19" t="s">
        <v>376</v>
      </c>
      <c r="E178" s="38" t="s">
        <v>232</v>
      </c>
      <c r="F178" s="19"/>
      <c r="G178" s="41"/>
      <c r="H178" s="41"/>
      <c r="I178" s="22">
        <v>393.33332999999999</v>
      </c>
      <c r="J178" s="41">
        <v>524.44443999999999</v>
      </c>
      <c r="K178" s="41">
        <v>408</v>
      </c>
      <c r="L178" s="41">
        <v>408</v>
      </c>
      <c r="M178" s="41">
        <v>408</v>
      </c>
    </row>
    <row r="179" spans="1:13" s="21" customFormat="1" ht="149.25" customHeight="1">
      <c r="A179" s="16"/>
      <c r="B179" s="17" t="s">
        <v>229</v>
      </c>
      <c r="C179" s="20" t="s">
        <v>377</v>
      </c>
      <c r="D179" s="19" t="s">
        <v>378</v>
      </c>
      <c r="E179" s="38" t="s">
        <v>232</v>
      </c>
      <c r="F179" s="19"/>
      <c r="G179" s="41"/>
      <c r="H179" s="41"/>
      <c r="I179" s="22">
        <v>41.5</v>
      </c>
      <c r="J179" s="41">
        <v>55.333333333333329</v>
      </c>
      <c r="K179" s="41">
        <v>18</v>
      </c>
      <c r="L179" s="41">
        <v>18</v>
      </c>
      <c r="M179" s="41">
        <v>18</v>
      </c>
    </row>
    <row r="180" spans="1:13" s="21" customFormat="1" ht="204.75">
      <c r="A180" s="16"/>
      <c r="B180" s="17" t="s">
        <v>229</v>
      </c>
      <c r="C180" s="20" t="s">
        <v>379</v>
      </c>
      <c r="D180" s="19" t="s">
        <v>380</v>
      </c>
      <c r="E180" s="38" t="s">
        <v>232</v>
      </c>
      <c r="F180" s="19"/>
      <c r="G180" s="41"/>
      <c r="H180" s="41"/>
      <c r="I180" s="22">
        <v>211.81050999999999</v>
      </c>
      <c r="J180" s="41">
        <v>282.41401333333334</v>
      </c>
      <c r="K180" s="41">
        <v>68</v>
      </c>
      <c r="L180" s="41">
        <v>68</v>
      </c>
      <c r="M180" s="41">
        <v>68</v>
      </c>
    </row>
    <row r="181" spans="1:13" s="21" customFormat="1" ht="110.25">
      <c r="A181" s="16"/>
      <c r="B181" s="17" t="s">
        <v>229</v>
      </c>
      <c r="C181" s="20" t="s">
        <v>381</v>
      </c>
      <c r="D181" s="19" t="s">
        <v>382</v>
      </c>
      <c r="E181" s="38" t="s">
        <v>232</v>
      </c>
      <c r="F181" s="19"/>
      <c r="G181" s="41"/>
      <c r="H181" s="41"/>
      <c r="I181" s="22">
        <v>109.70039</v>
      </c>
      <c r="J181" s="41">
        <v>146.26718666666667</v>
      </c>
      <c r="K181" s="41">
        <v>126</v>
      </c>
      <c r="L181" s="41">
        <v>126</v>
      </c>
      <c r="M181" s="41">
        <v>126</v>
      </c>
    </row>
    <row r="182" spans="1:13" s="21" customFormat="1" ht="126">
      <c r="A182" s="16"/>
      <c r="B182" s="17" t="s">
        <v>229</v>
      </c>
      <c r="C182" s="20" t="s">
        <v>383</v>
      </c>
      <c r="D182" s="19" t="s">
        <v>384</v>
      </c>
      <c r="E182" s="38" t="s">
        <v>232</v>
      </c>
      <c r="F182" s="19"/>
      <c r="G182" s="41"/>
      <c r="H182" s="41"/>
      <c r="I182" s="22">
        <v>1.5</v>
      </c>
      <c r="J182" s="41">
        <v>2</v>
      </c>
      <c r="K182" s="41">
        <v>1</v>
      </c>
      <c r="L182" s="41">
        <v>1</v>
      </c>
      <c r="M182" s="41">
        <v>1</v>
      </c>
    </row>
    <row r="183" spans="1:13" s="21" customFormat="1" ht="170.25" customHeight="1">
      <c r="A183" s="16"/>
      <c r="B183" s="17" t="s">
        <v>229</v>
      </c>
      <c r="C183" s="20" t="s">
        <v>385</v>
      </c>
      <c r="D183" s="19" t="s">
        <v>386</v>
      </c>
      <c r="E183" s="38" t="s">
        <v>232</v>
      </c>
      <c r="F183" s="19"/>
      <c r="G183" s="41"/>
      <c r="H183" s="41"/>
      <c r="I183" s="22">
        <v>10</v>
      </c>
      <c r="J183" s="41">
        <v>13.333333333333334</v>
      </c>
      <c r="K183" s="41">
        <v>12</v>
      </c>
      <c r="L183" s="41">
        <v>12</v>
      </c>
      <c r="M183" s="41">
        <v>12</v>
      </c>
    </row>
    <row r="184" spans="1:13" s="21" customFormat="1" ht="147.75" customHeight="1">
      <c r="A184" s="16"/>
      <c r="B184" s="17" t="s">
        <v>229</v>
      </c>
      <c r="C184" s="20" t="s">
        <v>387</v>
      </c>
      <c r="D184" s="19" t="s">
        <v>388</v>
      </c>
      <c r="E184" s="38" t="s">
        <v>232</v>
      </c>
      <c r="F184" s="19"/>
      <c r="G184" s="41"/>
      <c r="H184" s="41"/>
      <c r="I184" s="22">
        <v>15</v>
      </c>
      <c r="J184" s="41">
        <v>20</v>
      </c>
      <c r="K184" s="41">
        <v>18</v>
      </c>
      <c r="L184" s="41">
        <v>18</v>
      </c>
      <c r="M184" s="41">
        <v>18</v>
      </c>
    </row>
    <row r="185" spans="1:13" s="21" customFormat="1" ht="318" customHeight="1">
      <c r="A185" s="16"/>
      <c r="B185" s="17" t="s">
        <v>229</v>
      </c>
      <c r="C185" s="20" t="s">
        <v>389</v>
      </c>
      <c r="D185" s="19" t="s">
        <v>390</v>
      </c>
      <c r="E185" s="38" t="s">
        <v>232</v>
      </c>
      <c r="F185" s="19"/>
      <c r="G185" s="41"/>
      <c r="H185" s="41"/>
      <c r="I185" s="22">
        <v>188.22351</v>
      </c>
      <c r="J185" s="41">
        <v>250.96467999999999</v>
      </c>
      <c r="K185" s="41">
        <v>190</v>
      </c>
      <c r="L185" s="41">
        <v>190</v>
      </c>
      <c r="M185" s="41">
        <v>190</v>
      </c>
    </row>
    <row r="186" spans="1:13" s="21" customFormat="1" ht="165" customHeight="1">
      <c r="A186" s="16"/>
      <c r="B186" s="17" t="s">
        <v>229</v>
      </c>
      <c r="C186" s="20" t="s">
        <v>391</v>
      </c>
      <c r="D186" s="19" t="s">
        <v>392</v>
      </c>
      <c r="E186" s="38" t="s">
        <v>232</v>
      </c>
      <c r="F186" s="19"/>
      <c r="G186" s="41"/>
      <c r="H186" s="41"/>
      <c r="I186" s="22">
        <v>1</v>
      </c>
      <c r="J186" s="41">
        <v>1.3333333333333333</v>
      </c>
      <c r="K186" s="41">
        <v>1</v>
      </c>
      <c r="L186" s="41">
        <v>1</v>
      </c>
      <c r="M186" s="41">
        <v>1</v>
      </c>
    </row>
    <row r="187" spans="1:13" s="21" customFormat="1" ht="153" customHeight="1">
      <c r="A187" s="16"/>
      <c r="B187" s="17" t="s">
        <v>229</v>
      </c>
      <c r="C187" s="20" t="s">
        <v>393</v>
      </c>
      <c r="D187" s="19" t="s">
        <v>394</v>
      </c>
      <c r="E187" s="38" t="s">
        <v>232</v>
      </c>
      <c r="F187" s="19"/>
      <c r="G187" s="41"/>
      <c r="H187" s="41"/>
      <c r="I187" s="22">
        <v>131.71862999999999</v>
      </c>
      <c r="J187" s="41">
        <v>175.62484000000001</v>
      </c>
      <c r="K187" s="41">
        <v>127</v>
      </c>
      <c r="L187" s="41">
        <v>127</v>
      </c>
      <c r="M187" s="41">
        <v>127</v>
      </c>
    </row>
    <row r="188" spans="1:13" s="21" customFormat="1" ht="126">
      <c r="A188" s="16"/>
      <c r="B188" s="17" t="s">
        <v>229</v>
      </c>
      <c r="C188" s="20" t="s">
        <v>395</v>
      </c>
      <c r="D188" s="19" t="s">
        <v>396</v>
      </c>
      <c r="E188" s="38" t="s">
        <v>249</v>
      </c>
      <c r="F188" s="19"/>
      <c r="G188" s="41"/>
      <c r="H188" s="41"/>
      <c r="I188" s="22">
        <v>246.96409</v>
      </c>
      <c r="J188" s="41">
        <v>329.28545333333335</v>
      </c>
      <c r="K188" s="41">
        <v>299</v>
      </c>
      <c r="L188" s="41">
        <v>299</v>
      </c>
      <c r="M188" s="41">
        <v>299</v>
      </c>
    </row>
    <row r="189" spans="1:13" s="21" customFormat="1" ht="126">
      <c r="A189" s="16"/>
      <c r="B189" s="17" t="s">
        <v>229</v>
      </c>
      <c r="C189" s="20" t="s">
        <v>397</v>
      </c>
      <c r="D189" s="19" t="s">
        <v>398</v>
      </c>
      <c r="E189" s="38" t="s">
        <v>232</v>
      </c>
      <c r="F189" s="19"/>
      <c r="G189" s="41"/>
      <c r="H189" s="41"/>
      <c r="I189" s="22">
        <v>2657.7285900000002</v>
      </c>
      <c r="J189" s="41">
        <v>3543.6381200000001</v>
      </c>
      <c r="K189" s="41">
        <v>2552</v>
      </c>
      <c r="L189" s="41">
        <v>2552</v>
      </c>
      <c r="M189" s="41">
        <v>2552</v>
      </c>
    </row>
    <row r="190" spans="1:13" s="21" customFormat="1" ht="94.5">
      <c r="A190" s="16"/>
      <c r="B190" s="17" t="s">
        <v>229</v>
      </c>
      <c r="C190" s="20" t="s">
        <v>399</v>
      </c>
      <c r="D190" s="19" t="s">
        <v>400</v>
      </c>
      <c r="E190" s="38" t="s">
        <v>232</v>
      </c>
      <c r="F190" s="19"/>
      <c r="G190" s="41"/>
      <c r="H190" s="41"/>
      <c r="I190" s="22">
        <v>65.5</v>
      </c>
      <c r="J190" s="41">
        <v>87.333333333333329</v>
      </c>
      <c r="K190" s="41">
        <v>12</v>
      </c>
      <c r="L190" s="41">
        <v>12</v>
      </c>
      <c r="M190" s="41">
        <v>12</v>
      </c>
    </row>
    <row r="191" spans="1:13" s="21" customFormat="1" ht="84.75" customHeight="1">
      <c r="A191" s="16"/>
      <c r="B191" s="17" t="s">
        <v>229</v>
      </c>
      <c r="C191" s="20" t="s">
        <v>401</v>
      </c>
      <c r="D191" s="19" t="s">
        <v>402</v>
      </c>
      <c r="E191" s="38" t="s">
        <v>232</v>
      </c>
      <c r="F191" s="19"/>
      <c r="G191" s="41"/>
      <c r="H191" s="41"/>
      <c r="I191" s="22"/>
      <c r="J191" s="41">
        <v>0</v>
      </c>
      <c r="K191" s="41">
        <v>282</v>
      </c>
      <c r="L191" s="41">
        <v>282</v>
      </c>
      <c r="M191" s="41">
        <v>282</v>
      </c>
    </row>
    <row r="192" spans="1:13" s="21" customFormat="1" ht="119.25" customHeight="1">
      <c r="A192" s="16"/>
      <c r="B192" s="17" t="s">
        <v>229</v>
      </c>
      <c r="C192" s="20" t="s">
        <v>403</v>
      </c>
      <c r="D192" s="19" t="s">
        <v>404</v>
      </c>
      <c r="E192" s="38" t="s">
        <v>122</v>
      </c>
      <c r="F192" s="19"/>
      <c r="G192" s="41"/>
      <c r="H192" s="41"/>
      <c r="I192" s="22">
        <v>353.00387999999998</v>
      </c>
      <c r="J192" s="41">
        <v>470.67183999999997</v>
      </c>
      <c r="K192" s="41">
        <v>1590</v>
      </c>
      <c r="L192" s="41">
        <v>1590</v>
      </c>
      <c r="M192" s="41">
        <v>1590</v>
      </c>
    </row>
    <row r="193" spans="1:13" s="21" customFormat="1" ht="112.5" customHeight="1">
      <c r="A193" s="16"/>
      <c r="B193" s="17" t="s">
        <v>229</v>
      </c>
      <c r="C193" s="20" t="s">
        <v>405</v>
      </c>
      <c r="D193" s="19" t="s">
        <v>404</v>
      </c>
      <c r="E193" s="38" t="s">
        <v>406</v>
      </c>
      <c r="F193" s="19"/>
      <c r="G193" s="41"/>
      <c r="H193" s="41"/>
      <c r="I193" s="22">
        <v>89.241669999999999</v>
      </c>
      <c r="J193" s="41">
        <v>118.98889333333332</v>
      </c>
      <c r="K193" s="41">
        <v>103</v>
      </c>
      <c r="L193" s="41">
        <v>103</v>
      </c>
      <c r="M193" s="41">
        <v>103</v>
      </c>
    </row>
    <row r="194" spans="1:13" s="21" customFormat="1" ht="112.5" customHeight="1">
      <c r="A194" s="16"/>
      <c r="B194" s="17" t="s">
        <v>229</v>
      </c>
      <c r="C194" s="20" t="s">
        <v>407</v>
      </c>
      <c r="D194" s="19" t="s">
        <v>408</v>
      </c>
      <c r="E194" s="38" t="s">
        <v>125</v>
      </c>
      <c r="F194" s="19"/>
      <c r="G194" s="41">
        <v>30</v>
      </c>
      <c r="H194" s="41">
        <v>30</v>
      </c>
      <c r="I194" s="22">
        <v>272.93110000000001</v>
      </c>
      <c r="J194" s="41">
        <v>300</v>
      </c>
      <c r="K194" s="41">
        <v>401</v>
      </c>
      <c r="L194" s="41">
        <v>401</v>
      </c>
      <c r="M194" s="41">
        <v>401</v>
      </c>
    </row>
    <row r="195" spans="1:13" s="21" customFormat="1" ht="97.5" customHeight="1">
      <c r="A195" s="16"/>
      <c r="B195" s="17" t="s">
        <v>229</v>
      </c>
      <c r="C195" s="20" t="s">
        <v>409</v>
      </c>
      <c r="D195" s="19" t="s">
        <v>410</v>
      </c>
      <c r="E195" s="38" t="s">
        <v>125</v>
      </c>
      <c r="F195" s="19"/>
      <c r="G195" s="41">
        <v>30</v>
      </c>
      <c r="H195" s="41">
        <v>30</v>
      </c>
      <c r="I195" s="22">
        <v>59.891840000000002</v>
      </c>
      <c r="J195" s="41">
        <v>65</v>
      </c>
      <c r="K195" s="41">
        <v>30</v>
      </c>
      <c r="L195" s="41">
        <v>30</v>
      </c>
      <c r="M195" s="41">
        <v>30</v>
      </c>
    </row>
    <row r="196" spans="1:13" s="21" customFormat="1" ht="97.5" customHeight="1">
      <c r="A196" s="16"/>
      <c r="B196" s="17" t="s">
        <v>229</v>
      </c>
      <c r="C196" s="20" t="s">
        <v>411</v>
      </c>
      <c r="D196" s="19" t="s">
        <v>412</v>
      </c>
      <c r="E196" s="38" t="s">
        <v>122</v>
      </c>
      <c r="F196" s="19"/>
      <c r="G196" s="41"/>
      <c r="H196" s="41"/>
      <c r="I196" s="22">
        <v>895.50319999999999</v>
      </c>
      <c r="J196" s="41">
        <v>1194.0042666666668</v>
      </c>
      <c r="K196" s="41">
        <v>600</v>
      </c>
      <c r="L196" s="41">
        <v>600</v>
      </c>
      <c r="M196" s="41">
        <v>600</v>
      </c>
    </row>
    <row r="197" spans="1:13" s="21" customFormat="1" ht="96" customHeight="1">
      <c r="A197" s="16"/>
      <c r="B197" s="17" t="s">
        <v>229</v>
      </c>
      <c r="C197" s="20" t="s">
        <v>413</v>
      </c>
      <c r="D197" s="19" t="s">
        <v>412</v>
      </c>
      <c r="E197" s="38" t="s">
        <v>125</v>
      </c>
      <c r="F197" s="19"/>
      <c r="G197" s="41">
        <v>35</v>
      </c>
      <c r="H197" s="41">
        <v>35</v>
      </c>
      <c r="I197" s="22">
        <v>0</v>
      </c>
      <c r="J197" s="41"/>
      <c r="K197" s="41">
        <v>10</v>
      </c>
      <c r="L197" s="41">
        <v>10</v>
      </c>
      <c r="M197" s="41">
        <v>10</v>
      </c>
    </row>
    <row r="198" spans="1:13" s="21" customFormat="1" ht="98.25" customHeight="1">
      <c r="A198" s="16"/>
      <c r="B198" s="17" t="s">
        <v>229</v>
      </c>
      <c r="C198" s="20" t="s">
        <v>414</v>
      </c>
      <c r="D198" s="19" t="s">
        <v>412</v>
      </c>
      <c r="E198" s="38" t="s">
        <v>3</v>
      </c>
      <c r="F198" s="19"/>
      <c r="G198" s="41">
        <v>61</v>
      </c>
      <c r="H198" s="41">
        <v>61</v>
      </c>
      <c r="I198" s="22"/>
      <c r="J198" s="41"/>
      <c r="K198" s="41">
        <v>61</v>
      </c>
      <c r="L198" s="41">
        <v>61</v>
      </c>
      <c r="M198" s="41">
        <v>61</v>
      </c>
    </row>
    <row r="199" spans="1:13" s="21" customFormat="1" ht="69" customHeight="1">
      <c r="A199" s="16"/>
      <c r="B199" s="17" t="s">
        <v>229</v>
      </c>
      <c r="C199" s="20" t="s">
        <v>415</v>
      </c>
      <c r="D199" s="19" t="s">
        <v>416</v>
      </c>
      <c r="E199" s="20" t="s">
        <v>122</v>
      </c>
      <c r="F199" s="19"/>
      <c r="G199" s="41">
        <v>318</v>
      </c>
      <c r="H199" s="41">
        <v>318</v>
      </c>
      <c r="I199" s="22">
        <v>366.90692999999999</v>
      </c>
      <c r="J199" s="41">
        <v>489.20924000000002</v>
      </c>
      <c r="K199" s="41">
        <v>332</v>
      </c>
      <c r="L199" s="41">
        <v>332</v>
      </c>
      <c r="M199" s="41">
        <v>332</v>
      </c>
    </row>
    <row r="200" spans="1:13" s="21" customFormat="1" ht="204.75">
      <c r="A200" s="16"/>
      <c r="B200" s="17" t="s">
        <v>229</v>
      </c>
      <c r="C200" s="20" t="s">
        <v>417</v>
      </c>
      <c r="D200" s="19" t="s">
        <v>418</v>
      </c>
      <c r="E200" s="20" t="s">
        <v>3</v>
      </c>
      <c r="F200" s="19"/>
      <c r="G200" s="41"/>
      <c r="H200" s="41"/>
      <c r="I200" s="22"/>
      <c r="J200" s="41"/>
      <c r="K200" s="41">
        <v>20</v>
      </c>
      <c r="L200" s="41">
        <v>20</v>
      </c>
      <c r="M200" s="41">
        <v>20</v>
      </c>
    </row>
    <row r="201" spans="1:13" s="21" customFormat="1" ht="114.75" customHeight="1">
      <c r="A201" s="16"/>
      <c r="B201" s="17" t="s">
        <v>229</v>
      </c>
      <c r="C201" s="39" t="s">
        <v>419</v>
      </c>
      <c r="D201" s="40" t="s">
        <v>420</v>
      </c>
      <c r="E201" s="20" t="s">
        <v>122</v>
      </c>
      <c r="F201" s="19"/>
      <c r="G201" s="41">
        <v>1131</v>
      </c>
      <c r="H201" s="41">
        <v>1131</v>
      </c>
      <c r="I201" s="22">
        <v>0</v>
      </c>
      <c r="J201" s="41"/>
      <c r="K201" s="41"/>
      <c r="L201" s="41"/>
      <c r="M201" s="41"/>
    </row>
    <row r="202" spans="1:13" s="21" customFormat="1" ht="133.5" customHeight="1">
      <c r="A202" s="16"/>
      <c r="B202" s="17" t="s">
        <v>229</v>
      </c>
      <c r="C202" s="39" t="s">
        <v>421</v>
      </c>
      <c r="D202" s="40" t="s">
        <v>422</v>
      </c>
      <c r="E202" s="20" t="s">
        <v>122</v>
      </c>
      <c r="F202" s="19"/>
      <c r="G202" s="41"/>
      <c r="H202" s="41"/>
      <c r="I202" s="22">
        <v>7551.6706800000002</v>
      </c>
      <c r="J202" s="41">
        <v>10068.89424</v>
      </c>
      <c r="K202" s="41">
        <v>9397</v>
      </c>
      <c r="L202" s="41">
        <v>9397</v>
      </c>
      <c r="M202" s="41">
        <v>9397</v>
      </c>
    </row>
    <row r="203" spans="1:13" s="21" customFormat="1" ht="180.75" customHeight="1">
      <c r="A203" s="16"/>
      <c r="B203" s="17" t="s">
        <v>229</v>
      </c>
      <c r="C203" s="39" t="s">
        <v>423</v>
      </c>
      <c r="D203" s="40" t="s">
        <v>424</v>
      </c>
      <c r="E203" s="20" t="s">
        <v>249</v>
      </c>
      <c r="F203" s="19"/>
      <c r="G203" s="41"/>
      <c r="H203" s="41"/>
      <c r="I203" s="22">
        <v>31.33324</v>
      </c>
      <c r="J203" s="41">
        <v>41.777653333333333</v>
      </c>
      <c r="K203" s="41">
        <v>65</v>
      </c>
      <c r="L203" s="41">
        <v>65</v>
      </c>
      <c r="M203" s="41">
        <v>65</v>
      </c>
    </row>
    <row r="204" spans="1:13" s="21" customFormat="1" ht="126">
      <c r="A204" s="16"/>
      <c r="B204" s="17" t="s">
        <v>229</v>
      </c>
      <c r="C204" s="39" t="s">
        <v>425</v>
      </c>
      <c r="D204" s="40" t="s">
        <v>426</v>
      </c>
      <c r="E204" s="20" t="s">
        <v>125</v>
      </c>
      <c r="F204" s="19"/>
      <c r="G204" s="41"/>
      <c r="H204" s="41"/>
      <c r="I204" s="22">
        <v>193.00961000000001</v>
      </c>
      <c r="J204" s="41">
        <v>257.3461466666667</v>
      </c>
      <c r="K204" s="41">
        <v>10</v>
      </c>
      <c r="L204" s="41">
        <v>10</v>
      </c>
      <c r="M204" s="41">
        <v>10</v>
      </c>
    </row>
    <row r="205" spans="1:13" s="21" customFormat="1" ht="139.5" customHeight="1">
      <c r="A205" s="16"/>
      <c r="B205" s="17" t="s">
        <v>229</v>
      </c>
      <c r="C205" s="39" t="s">
        <v>427</v>
      </c>
      <c r="D205" s="40" t="s">
        <v>428</v>
      </c>
      <c r="E205" s="20" t="s">
        <v>232</v>
      </c>
      <c r="F205" s="19"/>
      <c r="G205" s="41"/>
      <c r="H205" s="41"/>
      <c r="I205" s="22">
        <v>575.49924999999996</v>
      </c>
      <c r="J205" s="41">
        <v>767.33233333333328</v>
      </c>
      <c r="K205" s="41">
        <v>724</v>
      </c>
      <c r="L205" s="41">
        <v>674</v>
      </c>
      <c r="M205" s="41">
        <v>624</v>
      </c>
    </row>
    <row r="206" spans="1:13" s="21" customFormat="1" ht="81" customHeight="1">
      <c r="A206" s="16"/>
      <c r="B206" s="17" t="s">
        <v>229</v>
      </c>
      <c r="C206" s="39" t="s">
        <v>429</v>
      </c>
      <c r="D206" s="40" t="s">
        <v>430</v>
      </c>
      <c r="E206" s="36" t="s">
        <v>122</v>
      </c>
      <c r="F206" s="40"/>
      <c r="G206" s="41">
        <v>301264</v>
      </c>
      <c r="H206" s="41">
        <v>301264</v>
      </c>
      <c r="I206" s="22">
        <v>156339.58593</v>
      </c>
      <c r="J206" s="41">
        <v>213622</v>
      </c>
      <c r="K206" s="41">
        <v>152955</v>
      </c>
      <c r="L206" s="41">
        <v>152955</v>
      </c>
      <c r="M206" s="41">
        <v>152955</v>
      </c>
    </row>
    <row r="207" spans="1:13" s="21" customFormat="1" ht="31.5">
      <c r="A207" s="16"/>
      <c r="B207" s="17" t="s">
        <v>431</v>
      </c>
      <c r="C207" s="18" t="s">
        <v>432</v>
      </c>
      <c r="D207" s="19" t="s">
        <v>433</v>
      </c>
      <c r="E207" s="20" t="s">
        <v>122</v>
      </c>
      <c r="F207" s="19"/>
      <c r="G207" s="41"/>
      <c r="H207" s="41"/>
      <c r="I207" s="22"/>
      <c r="J207" s="41"/>
      <c r="K207" s="41">
        <v>20</v>
      </c>
      <c r="L207" s="41">
        <v>20</v>
      </c>
      <c r="M207" s="41">
        <v>20</v>
      </c>
    </row>
    <row r="208" spans="1:13" s="21" customFormat="1" ht="31.5">
      <c r="A208" s="16"/>
      <c r="B208" s="17" t="s">
        <v>434</v>
      </c>
      <c r="C208" s="18" t="s">
        <v>435</v>
      </c>
      <c r="D208" s="19" t="s">
        <v>436</v>
      </c>
      <c r="E208" s="20" t="s">
        <v>3</v>
      </c>
      <c r="F208" s="19"/>
      <c r="G208" s="41">
        <v>4409777.8</v>
      </c>
      <c r="H208" s="41">
        <v>4409777.8</v>
      </c>
      <c r="I208" s="41">
        <v>3307500</v>
      </c>
      <c r="J208" s="41">
        <v>4409777.8</v>
      </c>
      <c r="K208" s="41">
        <v>2420267.7999999998</v>
      </c>
      <c r="L208" s="41">
        <v>2394247.1</v>
      </c>
      <c r="M208" s="116"/>
    </row>
    <row r="209" spans="1:13" s="21" customFormat="1" ht="47.25">
      <c r="A209" s="16"/>
      <c r="B209" s="17" t="s">
        <v>434</v>
      </c>
      <c r="C209" s="18" t="s">
        <v>437</v>
      </c>
      <c r="D209" s="42" t="s">
        <v>438</v>
      </c>
      <c r="E209" s="43" t="s">
        <v>3</v>
      </c>
      <c r="F209" s="44"/>
      <c r="G209" s="41">
        <v>435625</v>
      </c>
      <c r="H209" s="41">
        <v>435625</v>
      </c>
      <c r="I209" s="41">
        <v>4140494.7</v>
      </c>
      <c r="J209" s="41">
        <v>4249419.7</v>
      </c>
      <c r="K209" s="116"/>
      <c r="L209" s="116"/>
      <c r="M209" s="116"/>
    </row>
    <row r="210" spans="1:13" s="21" customFormat="1" ht="63">
      <c r="A210" s="16"/>
      <c r="B210" s="17" t="s">
        <v>434</v>
      </c>
      <c r="C210" s="18" t="s">
        <v>439</v>
      </c>
      <c r="D210" s="19" t="s">
        <v>440</v>
      </c>
      <c r="E210" s="43" t="s">
        <v>3</v>
      </c>
      <c r="F210" s="44"/>
      <c r="G210" s="41">
        <v>1791770</v>
      </c>
      <c r="H210" s="41">
        <v>1791770</v>
      </c>
      <c r="I210" s="41">
        <v>1343826</v>
      </c>
      <c r="J210" s="41">
        <v>1791770</v>
      </c>
      <c r="K210" s="41"/>
      <c r="L210" s="41"/>
      <c r="M210" s="41"/>
    </row>
    <row r="211" spans="1:13" s="21" customFormat="1" ht="110.25">
      <c r="A211" s="16"/>
      <c r="B211" s="17" t="s">
        <v>434</v>
      </c>
      <c r="C211" s="18" t="s">
        <v>441</v>
      </c>
      <c r="D211" s="19" t="s">
        <v>442</v>
      </c>
      <c r="E211" s="43" t="s">
        <v>443</v>
      </c>
      <c r="F211" s="44"/>
      <c r="G211" s="41"/>
      <c r="H211" s="41">
        <v>600800</v>
      </c>
      <c r="I211" s="41">
        <v>600800</v>
      </c>
      <c r="J211" s="41">
        <v>600800</v>
      </c>
      <c r="K211" s="41"/>
      <c r="L211" s="41"/>
      <c r="M211" s="41"/>
    </row>
    <row r="212" spans="1:13" s="21" customFormat="1" ht="126">
      <c r="A212" s="16"/>
      <c r="B212" s="17" t="s">
        <v>434</v>
      </c>
      <c r="C212" s="18" t="s">
        <v>444</v>
      </c>
      <c r="D212" s="19" t="s">
        <v>445</v>
      </c>
      <c r="E212" s="43" t="s">
        <v>443</v>
      </c>
      <c r="F212" s="44"/>
      <c r="G212" s="41"/>
      <c r="H212" s="41">
        <v>116104</v>
      </c>
      <c r="I212" s="41">
        <v>116104</v>
      </c>
      <c r="J212" s="41">
        <v>116104</v>
      </c>
      <c r="K212" s="41"/>
      <c r="L212" s="41"/>
      <c r="M212" s="41"/>
    </row>
    <row r="213" spans="1:13" s="21" customFormat="1" ht="141.75">
      <c r="A213" s="16"/>
      <c r="B213" s="17" t="s">
        <v>434</v>
      </c>
      <c r="C213" s="18" t="s">
        <v>446</v>
      </c>
      <c r="D213" s="19" t="s">
        <v>447</v>
      </c>
      <c r="E213" s="43" t="s">
        <v>443</v>
      </c>
      <c r="F213" s="44"/>
      <c r="G213" s="41"/>
      <c r="H213" s="41">
        <v>53700</v>
      </c>
      <c r="I213" s="41">
        <v>53700</v>
      </c>
      <c r="J213" s="41">
        <v>53700</v>
      </c>
      <c r="K213" s="41"/>
      <c r="L213" s="41"/>
      <c r="M213" s="41"/>
    </row>
    <row r="214" spans="1:13" s="21" customFormat="1" ht="63">
      <c r="A214" s="16"/>
      <c r="B214" s="17" t="s">
        <v>434</v>
      </c>
      <c r="C214" s="18" t="s">
        <v>448</v>
      </c>
      <c r="D214" s="19" t="s">
        <v>449</v>
      </c>
      <c r="E214" s="43" t="s">
        <v>406</v>
      </c>
      <c r="F214" s="44"/>
      <c r="G214" s="41">
        <v>5610.3</v>
      </c>
      <c r="H214" s="41">
        <v>5610.3</v>
      </c>
      <c r="I214" s="41"/>
      <c r="J214" s="41">
        <v>5610.3</v>
      </c>
      <c r="K214" s="41"/>
      <c r="L214" s="41"/>
      <c r="M214" s="41"/>
    </row>
    <row r="215" spans="1:13" s="21" customFormat="1" ht="63">
      <c r="A215" s="16"/>
      <c r="B215" s="17" t="s">
        <v>434</v>
      </c>
      <c r="C215" s="18" t="s">
        <v>450</v>
      </c>
      <c r="D215" s="19" t="s">
        <v>451</v>
      </c>
      <c r="E215" s="43" t="s">
        <v>125</v>
      </c>
      <c r="F215" s="44"/>
      <c r="G215" s="41"/>
      <c r="H215" s="41">
        <v>17613</v>
      </c>
      <c r="I215" s="41">
        <v>6327.83</v>
      </c>
      <c r="J215" s="41">
        <v>17613</v>
      </c>
      <c r="K215" s="41"/>
      <c r="L215" s="41"/>
      <c r="M215" s="41"/>
    </row>
    <row r="216" spans="1:13" s="21" customFormat="1" ht="63">
      <c r="A216" s="16"/>
      <c r="B216" s="17" t="s">
        <v>434</v>
      </c>
      <c r="C216" s="18" t="s">
        <v>452</v>
      </c>
      <c r="D216" s="19" t="s">
        <v>453</v>
      </c>
      <c r="E216" s="43" t="s">
        <v>198</v>
      </c>
      <c r="F216" s="44"/>
      <c r="G216" s="41"/>
      <c r="H216" s="41">
        <v>409531.9</v>
      </c>
      <c r="I216" s="41">
        <v>149531.9</v>
      </c>
      <c r="J216" s="41">
        <v>409531.9</v>
      </c>
      <c r="K216" s="41"/>
      <c r="L216" s="41"/>
      <c r="M216" s="41"/>
    </row>
    <row r="217" spans="1:13" s="21" customFormat="1" ht="47.25">
      <c r="A217" s="16"/>
      <c r="B217" s="17" t="s">
        <v>434</v>
      </c>
      <c r="C217" s="18" t="s">
        <v>454</v>
      </c>
      <c r="D217" s="19" t="s">
        <v>455</v>
      </c>
      <c r="E217" s="43" t="s">
        <v>249</v>
      </c>
      <c r="F217" s="44"/>
      <c r="G217" s="41">
        <v>18929.900000000001</v>
      </c>
      <c r="H217" s="41">
        <v>18929.900000000001</v>
      </c>
      <c r="I217" s="41">
        <v>13700.2</v>
      </c>
      <c r="J217" s="41">
        <v>18929.900000000001</v>
      </c>
      <c r="K217" s="41"/>
      <c r="L217" s="41">
        <v>21647.9</v>
      </c>
      <c r="M217" s="41"/>
    </row>
    <row r="218" spans="1:13" s="21" customFormat="1" ht="47.25">
      <c r="A218" s="16"/>
      <c r="B218" s="17" t="s">
        <v>434</v>
      </c>
      <c r="C218" s="18" t="s">
        <v>456</v>
      </c>
      <c r="D218" s="19" t="s">
        <v>455</v>
      </c>
      <c r="E218" s="43" t="s">
        <v>110</v>
      </c>
      <c r="F218" s="44"/>
      <c r="G218" s="41">
        <v>8587.9</v>
      </c>
      <c r="H218" s="41">
        <v>8587.9</v>
      </c>
      <c r="I218" s="41">
        <v>8587.9</v>
      </c>
      <c r="J218" s="41">
        <v>8587.9</v>
      </c>
      <c r="K218" s="41"/>
      <c r="L218" s="41"/>
      <c r="M218" s="41"/>
    </row>
    <row r="219" spans="1:13" s="21" customFormat="1" ht="47.25">
      <c r="A219" s="16"/>
      <c r="B219" s="17" t="s">
        <v>434</v>
      </c>
      <c r="C219" s="20" t="s">
        <v>457</v>
      </c>
      <c r="D219" s="19" t="s">
        <v>458</v>
      </c>
      <c r="E219" s="43" t="s">
        <v>406</v>
      </c>
      <c r="F219" s="19"/>
      <c r="G219" s="41">
        <v>8707.2999999999993</v>
      </c>
      <c r="H219" s="41">
        <v>8707.2999999999993</v>
      </c>
      <c r="I219" s="41">
        <v>1134.17302</v>
      </c>
      <c r="J219" s="41">
        <v>8707.2999999999993</v>
      </c>
      <c r="K219" s="41"/>
      <c r="L219" s="41"/>
      <c r="M219" s="41"/>
    </row>
    <row r="220" spans="1:13" s="21" customFormat="1" ht="78.75">
      <c r="A220" s="16"/>
      <c r="B220" s="17" t="s">
        <v>434</v>
      </c>
      <c r="C220" s="20" t="s">
        <v>459</v>
      </c>
      <c r="D220" s="19" t="s">
        <v>460</v>
      </c>
      <c r="E220" s="43" t="s">
        <v>125</v>
      </c>
      <c r="F220" s="19"/>
      <c r="G220" s="41">
        <v>17768.7</v>
      </c>
      <c r="H220" s="41"/>
      <c r="I220" s="41"/>
      <c r="J220" s="41"/>
      <c r="K220" s="41"/>
      <c r="L220" s="41">
        <v>19685.900000000001</v>
      </c>
      <c r="M220" s="41">
        <v>47465.2</v>
      </c>
    </row>
    <row r="221" spans="1:13" s="21" customFormat="1" ht="47.25">
      <c r="A221" s="16"/>
      <c r="B221" s="17" t="s">
        <v>434</v>
      </c>
      <c r="C221" s="20" t="s">
        <v>461</v>
      </c>
      <c r="D221" s="19" t="s">
        <v>462</v>
      </c>
      <c r="E221" s="20" t="s">
        <v>463</v>
      </c>
      <c r="F221" s="19"/>
      <c r="G221" s="41">
        <v>395.9</v>
      </c>
      <c r="H221" s="41">
        <v>395.9</v>
      </c>
      <c r="I221" s="41"/>
      <c r="J221" s="41">
        <v>395.9</v>
      </c>
      <c r="K221" s="41">
        <v>354.9</v>
      </c>
      <c r="L221" s="41">
        <v>354.9</v>
      </c>
      <c r="M221" s="41">
        <v>354.9</v>
      </c>
    </row>
    <row r="222" spans="1:13" s="21" customFormat="1" ht="63" customHeight="1">
      <c r="A222" s="16"/>
      <c r="B222" s="17" t="s">
        <v>434</v>
      </c>
      <c r="C222" s="20" t="s">
        <v>464</v>
      </c>
      <c r="D222" s="19" t="s">
        <v>465</v>
      </c>
      <c r="E222" s="20" t="s">
        <v>466</v>
      </c>
      <c r="F222" s="19"/>
      <c r="G222" s="41">
        <v>10907.7</v>
      </c>
      <c r="H222" s="41">
        <v>10907.7</v>
      </c>
      <c r="I222" s="41">
        <v>10907.7</v>
      </c>
      <c r="J222" s="41">
        <v>10907.7</v>
      </c>
      <c r="K222" s="41">
        <v>6701.3</v>
      </c>
      <c r="L222" s="41">
        <v>7097.1</v>
      </c>
      <c r="M222" s="41">
        <v>7097.1</v>
      </c>
    </row>
    <row r="223" spans="1:13" s="21" customFormat="1" ht="78.75">
      <c r="A223" s="16"/>
      <c r="B223" s="17" t="s">
        <v>434</v>
      </c>
      <c r="C223" s="20" t="s">
        <v>467</v>
      </c>
      <c r="D223" s="19" t="s">
        <v>468</v>
      </c>
      <c r="E223" s="20" t="s">
        <v>198</v>
      </c>
      <c r="F223" s="19"/>
      <c r="G223" s="41">
        <v>105843.2</v>
      </c>
      <c r="H223" s="41">
        <v>106687.6</v>
      </c>
      <c r="I223" s="41">
        <v>77107.209610000005</v>
      </c>
      <c r="J223" s="41">
        <v>106687.6</v>
      </c>
      <c r="K223" s="41">
        <v>148383.9</v>
      </c>
      <c r="L223" s="41">
        <v>149295</v>
      </c>
      <c r="M223" s="41">
        <v>149295</v>
      </c>
    </row>
    <row r="224" spans="1:13" s="21" customFormat="1" ht="78.75">
      <c r="A224" s="16"/>
      <c r="B224" s="17" t="s">
        <v>434</v>
      </c>
      <c r="C224" s="20" t="s">
        <v>469</v>
      </c>
      <c r="D224" s="42" t="s">
        <v>470</v>
      </c>
      <c r="E224" s="45" t="s">
        <v>200</v>
      </c>
      <c r="F224" s="19"/>
      <c r="G224" s="41">
        <v>429045.9</v>
      </c>
      <c r="H224" s="41">
        <v>429045.9</v>
      </c>
      <c r="I224" s="41">
        <v>429045.90198999998</v>
      </c>
      <c r="J224" s="41">
        <v>570273.30000000005</v>
      </c>
      <c r="K224" s="41"/>
      <c r="L224" s="41"/>
      <c r="M224" s="41"/>
    </row>
    <row r="225" spans="1:13" s="21" customFormat="1" ht="94.5">
      <c r="A225" s="16"/>
      <c r="B225" s="17" t="s">
        <v>434</v>
      </c>
      <c r="C225" s="20" t="s">
        <v>471</v>
      </c>
      <c r="D225" s="46" t="s">
        <v>472</v>
      </c>
      <c r="E225" s="35" t="s">
        <v>200</v>
      </c>
      <c r="F225" s="46"/>
      <c r="G225" s="41">
        <v>502.2</v>
      </c>
      <c r="H225" s="41">
        <v>502.2</v>
      </c>
      <c r="I225" s="41">
        <v>208.17</v>
      </c>
      <c r="J225" s="41">
        <v>502.2</v>
      </c>
      <c r="K225" s="41">
        <v>631.79999999999995</v>
      </c>
      <c r="L225" s="41">
        <v>631.79999999999995</v>
      </c>
      <c r="M225" s="41">
        <v>680.4</v>
      </c>
    </row>
    <row r="226" spans="1:13" s="21" customFormat="1" ht="63">
      <c r="A226" s="16"/>
      <c r="B226" s="17" t="s">
        <v>434</v>
      </c>
      <c r="C226" s="20" t="s">
        <v>473</v>
      </c>
      <c r="D226" s="19" t="s">
        <v>474</v>
      </c>
      <c r="E226" s="20" t="s">
        <v>110</v>
      </c>
      <c r="F226" s="19"/>
      <c r="G226" s="41">
        <v>12375.3</v>
      </c>
      <c r="H226" s="41">
        <v>12375.3</v>
      </c>
      <c r="I226" s="41">
        <v>9277.6498100000008</v>
      </c>
      <c r="J226" s="41">
        <v>12375.3</v>
      </c>
      <c r="K226" s="41">
        <v>9737.2999999999993</v>
      </c>
      <c r="L226" s="41">
        <v>9687.5</v>
      </c>
      <c r="M226" s="41">
        <v>9504</v>
      </c>
    </row>
    <row r="227" spans="1:13" s="21" customFormat="1" ht="78.75">
      <c r="A227" s="16"/>
      <c r="B227" s="17" t="s">
        <v>434</v>
      </c>
      <c r="C227" s="20" t="s">
        <v>475</v>
      </c>
      <c r="D227" s="42" t="s">
        <v>476</v>
      </c>
      <c r="E227" s="20" t="s">
        <v>203</v>
      </c>
      <c r="F227" s="19"/>
      <c r="G227" s="41">
        <v>523219</v>
      </c>
      <c r="H227" s="41">
        <v>523219</v>
      </c>
      <c r="I227" s="41">
        <v>8674.8666499999999</v>
      </c>
      <c r="J227" s="41">
        <v>523219</v>
      </c>
      <c r="K227" s="41">
        <v>131684.79999999999</v>
      </c>
      <c r="L227" s="41">
        <v>32211</v>
      </c>
      <c r="M227" s="41">
        <v>22450.5</v>
      </c>
    </row>
    <row r="228" spans="1:13" s="21" customFormat="1" ht="110.25">
      <c r="A228" s="16"/>
      <c r="B228" s="17" t="s">
        <v>434</v>
      </c>
      <c r="C228" s="20" t="s">
        <v>477</v>
      </c>
      <c r="D228" s="47" t="s">
        <v>478</v>
      </c>
      <c r="E228" s="20" t="s">
        <v>203</v>
      </c>
      <c r="F228" s="19"/>
      <c r="G228" s="41">
        <v>112590</v>
      </c>
      <c r="H228" s="41">
        <v>112590</v>
      </c>
      <c r="I228" s="41">
        <v>27337.5</v>
      </c>
      <c r="J228" s="41">
        <v>112590</v>
      </c>
      <c r="K228" s="41">
        <v>97605</v>
      </c>
      <c r="L228" s="41">
        <v>96390.1</v>
      </c>
      <c r="M228" s="41">
        <v>96390.1</v>
      </c>
    </row>
    <row r="229" spans="1:13" s="21" customFormat="1" ht="78.75">
      <c r="A229" s="16"/>
      <c r="B229" s="17" t="s">
        <v>434</v>
      </c>
      <c r="C229" s="20" t="s">
        <v>479</v>
      </c>
      <c r="D229" s="47" t="s">
        <v>480</v>
      </c>
      <c r="E229" s="20" t="s">
        <v>110</v>
      </c>
      <c r="F229" s="19"/>
      <c r="G229" s="41"/>
      <c r="H229" s="41"/>
      <c r="I229" s="41"/>
      <c r="J229" s="41"/>
      <c r="K229" s="41">
        <v>50673.1</v>
      </c>
      <c r="L229" s="41">
        <v>22233.3</v>
      </c>
      <c r="M229" s="41"/>
    </row>
    <row r="230" spans="1:13" s="21" customFormat="1" ht="94.5">
      <c r="A230" s="16"/>
      <c r="B230" s="17" t="s">
        <v>434</v>
      </c>
      <c r="C230" s="18" t="s">
        <v>481</v>
      </c>
      <c r="D230" s="48" t="s">
        <v>482</v>
      </c>
      <c r="E230" s="43" t="s">
        <v>110</v>
      </c>
      <c r="F230" s="44"/>
      <c r="G230" s="41">
        <v>45508.800000000003</v>
      </c>
      <c r="H230" s="41">
        <v>45508.800000000003</v>
      </c>
      <c r="I230" s="41">
        <v>15184.682849999999</v>
      </c>
      <c r="J230" s="41">
        <v>45508.800000000003</v>
      </c>
      <c r="K230" s="41">
        <v>73682.899999999994</v>
      </c>
      <c r="L230" s="41">
        <v>39040.699999999997</v>
      </c>
      <c r="M230" s="41"/>
    </row>
    <row r="231" spans="1:13" s="21" customFormat="1" ht="78.75">
      <c r="A231" s="16"/>
      <c r="B231" s="17" t="s">
        <v>434</v>
      </c>
      <c r="C231" s="20" t="s">
        <v>483</v>
      </c>
      <c r="D231" s="49" t="s">
        <v>484</v>
      </c>
      <c r="E231" s="20" t="s">
        <v>203</v>
      </c>
      <c r="F231" s="19"/>
      <c r="G231" s="41">
        <v>129572</v>
      </c>
      <c r="H231" s="41">
        <v>129572</v>
      </c>
      <c r="I231" s="41">
        <v>47509.980239999997</v>
      </c>
      <c r="J231" s="41">
        <v>129572</v>
      </c>
      <c r="K231" s="41"/>
      <c r="L231" s="41"/>
      <c r="M231" s="41"/>
    </row>
    <row r="232" spans="1:13" s="21" customFormat="1" ht="31.5">
      <c r="A232" s="16"/>
      <c r="B232" s="17" t="s">
        <v>434</v>
      </c>
      <c r="C232" s="20" t="s">
        <v>485</v>
      </c>
      <c r="D232" s="49" t="s">
        <v>486</v>
      </c>
      <c r="E232" s="20" t="s">
        <v>110</v>
      </c>
      <c r="F232" s="19"/>
      <c r="G232" s="41"/>
      <c r="H232" s="41"/>
      <c r="I232" s="41"/>
      <c r="J232" s="41"/>
      <c r="K232" s="41">
        <v>63787.7</v>
      </c>
      <c r="L232" s="41">
        <v>127536.1</v>
      </c>
      <c r="M232" s="41"/>
    </row>
    <row r="233" spans="1:13" s="21" customFormat="1" ht="31.5">
      <c r="A233" s="16"/>
      <c r="B233" s="17" t="s">
        <v>434</v>
      </c>
      <c r="C233" s="20" t="s">
        <v>487</v>
      </c>
      <c r="D233" s="49" t="s">
        <v>488</v>
      </c>
      <c r="E233" s="20" t="s">
        <v>110</v>
      </c>
      <c r="F233" s="19"/>
      <c r="G233" s="41">
        <v>10260.9</v>
      </c>
      <c r="H233" s="41">
        <v>10260.9</v>
      </c>
      <c r="I233" s="41">
        <v>9336.4225700000006</v>
      </c>
      <c r="J233" s="41">
        <v>10260.9</v>
      </c>
      <c r="K233" s="41"/>
      <c r="L233" s="41"/>
      <c r="M233" s="41"/>
    </row>
    <row r="234" spans="1:13" s="21" customFormat="1" ht="78.75">
      <c r="A234" s="16"/>
      <c r="B234" s="17" t="s">
        <v>434</v>
      </c>
      <c r="C234" s="20" t="s">
        <v>489</v>
      </c>
      <c r="D234" s="49" t="s">
        <v>490</v>
      </c>
      <c r="E234" s="20" t="s">
        <v>110</v>
      </c>
      <c r="F234" s="19"/>
      <c r="G234" s="41"/>
      <c r="H234" s="41"/>
      <c r="I234" s="41"/>
      <c r="J234" s="41"/>
      <c r="K234" s="41">
        <v>43576.2</v>
      </c>
      <c r="L234" s="41"/>
      <c r="M234" s="41"/>
    </row>
    <row r="235" spans="1:13" s="21" customFormat="1" ht="78.75">
      <c r="A235" s="16"/>
      <c r="B235" s="17" t="s">
        <v>434</v>
      </c>
      <c r="C235" s="20" t="s">
        <v>491</v>
      </c>
      <c r="D235" s="49" t="s">
        <v>492</v>
      </c>
      <c r="E235" s="20" t="s">
        <v>110</v>
      </c>
      <c r="F235" s="19"/>
      <c r="G235" s="41">
        <v>15161.3</v>
      </c>
      <c r="H235" s="41">
        <v>15161.3</v>
      </c>
      <c r="I235" s="41">
        <v>13968.05557</v>
      </c>
      <c r="J235" s="41">
        <v>15161.3</v>
      </c>
      <c r="K235" s="41">
        <v>12731.4</v>
      </c>
      <c r="L235" s="41">
        <v>13677.8</v>
      </c>
      <c r="M235" s="41">
        <v>31437.8</v>
      </c>
    </row>
    <row r="236" spans="1:13" s="21" customFormat="1" ht="39.75" customHeight="1">
      <c r="A236" s="16"/>
      <c r="B236" s="17" t="s">
        <v>434</v>
      </c>
      <c r="C236" s="20" t="s">
        <v>493</v>
      </c>
      <c r="D236" s="47" t="s">
        <v>494</v>
      </c>
      <c r="E236" s="20" t="s">
        <v>203</v>
      </c>
      <c r="F236" s="19"/>
      <c r="G236" s="41">
        <v>44712.800000000003</v>
      </c>
      <c r="H236" s="41">
        <v>45453.3</v>
      </c>
      <c r="I236" s="41">
        <v>13317.000309999999</v>
      </c>
      <c r="J236" s="41">
        <v>45453.3</v>
      </c>
      <c r="K236" s="41">
        <v>40469.699999999997</v>
      </c>
      <c r="L236" s="41">
        <v>40348.699999999997</v>
      </c>
      <c r="M236" s="41">
        <v>40348.699999999997</v>
      </c>
    </row>
    <row r="237" spans="1:13" s="21" customFormat="1" ht="63">
      <c r="A237" s="16"/>
      <c r="B237" s="17" t="s">
        <v>434</v>
      </c>
      <c r="C237" s="20" t="s">
        <v>495</v>
      </c>
      <c r="D237" s="47" t="s">
        <v>496</v>
      </c>
      <c r="E237" s="20" t="s">
        <v>203</v>
      </c>
      <c r="F237" s="19"/>
      <c r="G237" s="41">
        <v>26628.3</v>
      </c>
      <c r="H237" s="41">
        <v>26628.3</v>
      </c>
      <c r="I237" s="41">
        <v>15675.93442</v>
      </c>
      <c r="J237" s="41">
        <v>26628.3</v>
      </c>
      <c r="K237" s="41">
        <v>26494.3</v>
      </c>
      <c r="L237" s="41">
        <v>26248.3</v>
      </c>
      <c r="M237" s="41">
        <v>27674.9</v>
      </c>
    </row>
    <row r="238" spans="1:13" s="21" customFormat="1" ht="78.75">
      <c r="A238" s="16"/>
      <c r="B238" s="17" t="s">
        <v>434</v>
      </c>
      <c r="C238" s="20" t="s">
        <v>497</v>
      </c>
      <c r="D238" s="47" t="s">
        <v>498</v>
      </c>
      <c r="E238" s="20" t="s">
        <v>110</v>
      </c>
      <c r="F238" s="19"/>
      <c r="G238" s="41">
        <v>223522.6</v>
      </c>
      <c r="H238" s="41">
        <v>223522.6</v>
      </c>
      <c r="I238" s="41">
        <v>45115.776210000004</v>
      </c>
      <c r="J238" s="41">
        <v>223522.6</v>
      </c>
      <c r="K238" s="41">
        <v>343951.7</v>
      </c>
      <c r="L238" s="41">
        <v>198373.7</v>
      </c>
      <c r="M238" s="41"/>
    </row>
    <row r="239" spans="1:13" s="21" customFormat="1" ht="31.5">
      <c r="A239" s="16"/>
      <c r="B239" s="17" t="s">
        <v>434</v>
      </c>
      <c r="C239" s="20" t="s">
        <v>499</v>
      </c>
      <c r="D239" s="47" t="s">
        <v>500</v>
      </c>
      <c r="E239" s="20" t="s">
        <v>110</v>
      </c>
      <c r="F239" s="19"/>
      <c r="G239" s="41">
        <v>12866.9</v>
      </c>
      <c r="H239" s="41">
        <v>12866.9</v>
      </c>
      <c r="I239" s="41">
        <v>12866.9</v>
      </c>
      <c r="J239" s="41">
        <v>12866.9</v>
      </c>
      <c r="K239" s="41">
        <v>10792.6</v>
      </c>
      <c r="L239" s="41">
        <v>32100.3</v>
      </c>
      <c r="M239" s="41"/>
    </row>
    <row r="240" spans="1:13" s="21" customFormat="1" ht="51" customHeight="1">
      <c r="A240" s="16"/>
      <c r="B240" s="17" t="s">
        <v>434</v>
      </c>
      <c r="C240" s="20" t="s">
        <v>501</v>
      </c>
      <c r="D240" s="47" t="s">
        <v>502</v>
      </c>
      <c r="E240" s="20" t="s">
        <v>466</v>
      </c>
      <c r="F240" s="19"/>
      <c r="G240" s="41">
        <v>16221.6</v>
      </c>
      <c r="H240" s="41">
        <v>41221.599999999999</v>
      </c>
      <c r="I240" s="41">
        <v>16221.599029999999</v>
      </c>
      <c r="J240" s="41">
        <v>41221.599999999999</v>
      </c>
      <c r="K240" s="41">
        <v>46539.5</v>
      </c>
      <c r="L240" s="41">
        <v>9380.7999999999993</v>
      </c>
      <c r="M240" s="41">
        <v>9383.4</v>
      </c>
    </row>
    <row r="241" spans="1:13" s="21" customFormat="1" ht="69" customHeight="1">
      <c r="A241" s="16"/>
      <c r="B241" s="17" t="s">
        <v>434</v>
      </c>
      <c r="C241" s="20" t="s">
        <v>503</v>
      </c>
      <c r="D241" s="47" t="s">
        <v>504</v>
      </c>
      <c r="E241" s="20" t="s">
        <v>466</v>
      </c>
      <c r="F241" s="19"/>
      <c r="G241" s="41"/>
      <c r="H241" s="41"/>
      <c r="I241" s="41"/>
      <c r="J241" s="41"/>
      <c r="K241" s="41">
        <v>30526.7</v>
      </c>
      <c r="L241" s="41">
        <v>8638.5</v>
      </c>
      <c r="M241" s="41">
        <v>9212.7999999999993</v>
      </c>
    </row>
    <row r="242" spans="1:13" s="21" customFormat="1" ht="69" customHeight="1">
      <c r="A242" s="16"/>
      <c r="B242" s="17" t="s">
        <v>434</v>
      </c>
      <c r="C242" s="20" t="s">
        <v>505</v>
      </c>
      <c r="D242" s="47" t="s">
        <v>506</v>
      </c>
      <c r="E242" s="20" t="s">
        <v>110</v>
      </c>
      <c r="F242" s="19"/>
      <c r="G242" s="41"/>
      <c r="H242" s="41"/>
      <c r="I242" s="41"/>
      <c r="J242" s="41"/>
      <c r="K242" s="41"/>
      <c r="L242" s="41"/>
      <c r="M242" s="41">
        <v>207426.3</v>
      </c>
    </row>
    <row r="243" spans="1:13" s="21" customFormat="1" ht="94.5">
      <c r="A243" s="16"/>
      <c r="B243" s="17" t="s">
        <v>434</v>
      </c>
      <c r="C243" s="20" t="s">
        <v>507</v>
      </c>
      <c r="D243" s="47" t="s">
        <v>508</v>
      </c>
      <c r="E243" s="20" t="s">
        <v>110</v>
      </c>
      <c r="F243" s="19"/>
      <c r="G243" s="41">
        <v>595164.80000000005</v>
      </c>
      <c r="H243" s="41">
        <v>595164.80000000005</v>
      </c>
      <c r="I243" s="41">
        <v>386682.8027</v>
      </c>
      <c r="J243" s="41">
        <v>595164.80000000005</v>
      </c>
      <c r="K243" s="41">
        <v>922110.5</v>
      </c>
      <c r="L243" s="41"/>
      <c r="M243" s="41"/>
    </row>
    <row r="244" spans="1:13" s="21" customFormat="1" ht="63">
      <c r="A244" s="16"/>
      <c r="B244" s="17" t="s">
        <v>434</v>
      </c>
      <c r="C244" s="20" t="s">
        <v>509</v>
      </c>
      <c r="D244" s="47" t="s">
        <v>510</v>
      </c>
      <c r="E244" s="20" t="s">
        <v>125</v>
      </c>
      <c r="F244" s="19"/>
      <c r="G244" s="41">
        <v>60813.2</v>
      </c>
      <c r="H244" s="41">
        <v>60813.2</v>
      </c>
      <c r="I244" s="41"/>
      <c r="J244" s="41">
        <v>60813.2</v>
      </c>
      <c r="K244" s="41"/>
      <c r="L244" s="41"/>
      <c r="M244" s="41"/>
    </row>
    <row r="245" spans="1:13" s="21" customFormat="1" ht="57" customHeight="1">
      <c r="A245" s="16"/>
      <c r="B245" s="17" t="s">
        <v>434</v>
      </c>
      <c r="C245" s="20" t="s">
        <v>511</v>
      </c>
      <c r="D245" s="47" t="s">
        <v>512</v>
      </c>
      <c r="E245" s="20" t="s">
        <v>198</v>
      </c>
      <c r="F245" s="19"/>
      <c r="G245" s="41"/>
      <c r="H245" s="41"/>
      <c r="I245" s="41"/>
      <c r="J245" s="41"/>
      <c r="K245" s="41">
        <v>234075.2</v>
      </c>
      <c r="L245" s="41">
        <v>315535.2</v>
      </c>
      <c r="M245" s="41">
        <v>320217.8</v>
      </c>
    </row>
    <row r="246" spans="1:13" s="21" customFormat="1" ht="57" customHeight="1">
      <c r="A246" s="16"/>
      <c r="B246" s="17" t="s">
        <v>434</v>
      </c>
      <c r="C246" s="20" t="s">
        <v>513</v>
      </c>
      <c r="D246" s="47" t="s">
        <v>514</v>
      </c>
      <c r="E246" s="20" t="s">
        <v>110</v>
      </c>
      <c r="F246" s="19"/>
      <c r="G246" s="41">
        <v>16425.900000000001</v>
      </c>
      <c r="H246" s="41">
        <v>16425.900000000001</v>
      </c>
      <c r="I246" s="41">
        <v>16425.899379999999</v>
      </c>
      <c r="J246" s="41">
        <v>16425.900000000001</v>
      </c>
      <c r="K246" s="41"/>
      <c r="L246" s="41"/>
      <c r="M246" s="41"/>
    </row>
    <row r="247" spans="1:13" s="21" customFormat="1" ht="57" customHeight="1">
      <c r="A247" s="16"/>
      <c r="B247" s="17" t="s">
        <v>434</v>
      </c>
      <c r="C247" s="20" t="s">
        <v>515</v>
      </c>
      <c r="D247" s="47" t="s">
        <v>516</v>
      </c>
      <c r="E247" s="20" t="s">
        <v>145</v>
      </c>
      <c r="F247" s="19"/>
      <c r="G247" s="41"/>
      <c r="H247" s="41"/>
      <c r="I247" s="41"/>
      <c r="J247" s="41"/>
      <c r="K247" s="41"/>
      <c r="L247" s="41">
        <v>31358.6</v>
      </c>
      <c r="M247" s="41">
        <v>90980.1</v>
      </c>
    </row>
    <row r="248" spans="1:13" s="21" customFormat="1" ht="157.5">
      <c r="A248" s="16"/>
      <c r="B248" s="17" t="s">
        <v>434</v>
      </c>
      <c r="C248" s="20" t="s">
        <v>517</v>
      </c>
      <c r="D248" s="47" t="s">
        <v>518</v>
      </c>
      <c r="E248" s="20" t="s">
        <v>110</v>
      </c>
      <c r="F248" s="19"/>
      <c r="G248" s="41">
        <v>5983.8</v>
      </c>
      <c r="H248" s="41">
        <v>5983.8</v>
      </c>
      <c r="I248" s="41">
        <v>2991.9</v>
      </c>
      <c r="J248" s="41">
        <v>5983.8</v>
      </c>
      <c r="K248" s="41"/>
      <c r="L248" s="41"/>
      <c r="M248" s="41"/>
    </row>
    <row r="249" spans="1:13" s="21" customFormat="1" ht="94.5">
      <c r="A249" s="16"/>
      <c r="B249" s="17" t="s">
        <v>434</v>
      </c>
      <c r="C249" s="20" t="s">
        <v>519</v>
      </c>
      <c r="D249" s="47" t="s">
        <v>520</v>
      </c>
      <c r="E249" s="20" t="s">
        <v>110</v>
      </c>
      <c r="F249" s="19"/>
      <c r="G249" s="41">
        <v>11340</v>
      </c>
      <c r="H249" s="41">
        <v>11340</v>
      </c>
      <c r="I249" s="41">
        <v>11340</v>
      </c>
      <c r="J249" s="41">
        <v>11340</v>
      </c>
      <c r="K249" s="41"/>
      <c r="L249" s="41"/>
      <c r="M249" s="41"/>
    </row>
    <row r="250" spans="1:13" s="21" customFormat="1" ht="47.25">
      <c r="A250" s="16"/>
      <c r="B250" s="17" t="s">
        <v>434</v>
      </c>
      <c r="C250" s="50" t="s">
        <v>521</v>
      </c>
      <c r="D250" s="47" t="s">
        <v>522</v>
      </c>
      <c r="E250" s="20" t="s">
        <v>145</v>
      </c>
      <c r="F250" s="19"/>
      <c r="G250" s="41"/>
      <c r="H250" s="41">
        <v>9967.7999999999993</v>
      </c>
      <c r="I250" s="41">
        <v>1017.01376</v>
      </c>
      <c r="J250" s="41">
        <v>9967.7999999999993</v>
      </c>
      <c r="K250" s="41"/>
      <c r="L250" s="41"/>
      <c r="M250" s="41"/>
    </row>
    <row r="251" spans="1:13" s="21" customFormat="1" ht="78.75">
      <c r="A251" s="16"/>
      <c r="B251" s="17" t="s">
        <v>434</v>
      </c>
      <c r="C251" s="50" t="s">
        <v>523</v>
      </c>
      <c r="D251" s="47" t="s">
        <v>524</v>
      </c>
      <c r="E251" s="20" t="s">
        <v>108</v>
      </c>
      <c r="F251" s="19"/>
      <c r="G251" s="41">
        <v>97200</v>
      </c>
      <c r="H251" s="41">
        <v>97200</v>
      </c>
      <c r="I251" s="41">
        <v>1744.5427999999999</v>
      </c>
      <c r="J251" s="41">
        <v>97200</v>
      </c>
      <c r="K251" s="41">
        <v>97200</v>
      </c>
      <c r="L251" s="41">
        <v>97200</v>
      </c>
      <c r="M251" s="41">
        <v>97200</v>
      </c>
    </row>
    <row r="252" spans="1:13" s="21" customFormat="1" ht="110.25">
      <c r="A252" s="16"/>
      <c r="B252" s="17" t="s">
        <v>434</v>
      </c>
      <c r="C252" s="50" t="s">
        <v>523</v>
      </c>
      <c r="D252" s="47" t="s">
        <v>525</v>
      </c>
      <c r="E252" s="20" t="s">
        <v>108</v>
      </c>
      <c r="F252" s="19"/>
      <c r="G252" s="41">
        <v>17642</v>
      </c>
      <c r="H252" s="41">
        <v>17642</v>
      </c>
      <c r="I252" s="41"/>
      <c r="J252" s="41">
        <v>17642</v>
      </c>
      <c r="K252" s="41">
        <v>19552</v>
      </c>
      <c r="L252" s="41">
        <v>19552</v>
      </c>
      <c r="M252" s="41">
        <v>31634</v>
      </c>
    </row>
    <row r="253" spans="1:13" s="21" customFormat="1" ht="31.5">
      <c r="A253" s="16"/>
      <c r="B253" s="17" t="s">
        <v>434</v>
      </c>
      <c r="C253" s="50" t="s">
        <v>526</v>
      </c>
      <c r="D253" s="47" t="s">
        <v>527</v>
      </c>
      <c r="E253" s="20" t="s">
        <v>249</v>
      </c>
      <c r="F253" s="19"/>
      <c r="G253" s="41">
        <v>29100</v>
      </c>
      <c r="H253" s="41">
        <v>9312</v>
      </c>
      <c r="I253" s="41">
        <v>2285.9011599999999</v>
      </c>
      <c r="J253" s="41">
        <v>9312</v>
      </c>
      <c r="K253" s="41">
        <v>7081</v>
      </c>
      <c r="L253" s="41">
        <v>7760</v>
      </c>
      <c r="M253" s="41">
        <v>2425</v>
      </c>
    </row>
    <row r="254" spans="1:13" s="21" customFormat="1" ht="63">
      <c r="A254" s="16"/>
      <c r="B254" s="17" t="s">
        <v>434</v>
      </c>
      <c r="C254" s="50" t="s">
        <v>528</v>
      </c>
      <c r="D254" s="47" t="s">
        <v>529</v>
      </c>
      <c r="E254" s="20" t="s">
        <v>249</v>
      </c>
      <c r="F254" s="19"/>
      <c r="G254" s="41">
        <v>44385.8</v>
      </c>
      <c r="H254" s="41">
        <v>18294.099999999999</v>
      </c>
      <c r="I254" s="41">
        <v>18265.030119999999</v>
      </c>
      <c r="J254" s="41">
        <v>18294.099999999999</v>
      </c>
      <c r="K254" s="41">
        <v>44386</v>
      </c>
      <c r="L254" s="41">
        <v>44386</v>
      </c>
      <c r="M254" s="41">
        <v>44386</v>
      </c>
    </row>
    <row r="255" spans="1:13" s="21" customFormat="1" ht="63">
      <c r="A255" s="16"/>
      <c r="B255" s="17" t="s">
        <v>434</v>
      </c>
      <c r="C255" s="50" t="s">
        <v>530</v>
      </c>
      <c r="D255" s="51" t="s">
        <v>531</v>
      </c>
      <c r="E255" s="20" t="s">
        <v>532</v>
      </c>
      <c r="F255" s="19"/>
      <c r="G255" s="41">
        <v>4971.3999999999996</v>
      </c>
      <c r="H255" s="41">
        <v>4971.3999999999996</v>
      </c>
      <c r="I255" s="41">
        <v>4971.3999999999996</v>
      </c>
      <c r="J255" s="41">
        <v>4971.3999999999996</v>
      </c>
      <c r="K255" s="41">
        <v>2679</v>
      </c>
      <c r="L255" s="41">
        <v>3482.9</v>
      </c>
      <c r="M255" s="41">
        <v>2900</v>
      </c>
    </row>
    <row r="256" spans="1:13" s="21" customFormat="1" ht="47.25">
      <c r="A256" s="16"/>
      <c r="B256" s="17" t="s">
        <v>434</v>
      </c>
      <c r="C256" s="50" t="s">
        <v>533</v>
      </c>
      <c r="D256" s="51" t="s">
        <v>534</v>
      </c>
      <c r="E256" s="20" t="s">
        <v>249</v>
      </c>
      <c r="F256" s="19"/>
      <c r="G256" s="41"/>
      <c r="H256" s="41">
        <v>1148738.8</v>
      </c>
      <c r="I256" s="41">
        <v>1553059.02296</v>
      </c>
      <c r="J256" s="41">
        <v>1997290.8</v>
      </c>
      <c r="K256" s="41"/>
      <c r="L256" s="41"/>
      <c r="M256" s="41"/>
    </row>
    <row r="257" spans="1:13" s="21" customFormat="1" ht="78.75">
      <c r="A257" s="16"/>
      <c r="B257" s="17" t="s">
        <v>434</v>
      </c>
      <c r="C257" s="50" t="s">
        <v>535</v>
      </c>
      <c r="D257" s="51" t="s">
        <v>536</v>
      </c>
      <c r="E257" s="20" t="s">
        <v>110</v>
      </c>
      <c r="F257" s="19"/>
      <c r="G257" s="41"/>
      <c r="H257" s="41">
        <v>92756.9</v>
      </c>
      <c r="I257" s="41">
        <v>11597.757229999999</v>
      </c>
      <c r="J257" s="41">
        <v>92756.9</v>
      </c>
      <c r="K257" s="41"/>
      <c r="L257" s="41"/>
      <c r="M257" s="41"/>
    </row>
    <row r="258" spans="1:13" s="21" customFormat="1" ht="94.5">
      <c r="A258" s="16"/>
      <c r="B258" s="17" t="s">
        <v>434</v>
      </c>
      <c r="C258" s="20" t="s">
        <v>537</v>
      </c>
      <c r="D258" s="19" t="s">
        <v>538</v>
      </c>
      <c r="E258" s="20" t="s">
        <v>203</v>
      </c>
      <c r="F258" s="19"/>
      <c r="G258" s="41">
        <v>31898</v>
      </c>
      <c r="H258" s="41">
        <v>31898</v>
      </c>
      <c r="I258" s="41">
        <v>30656.074779999999</v>
      </c>
      <c r="J258" s="41">
        <v>31898</v>
      </c>
      <c r="K258" s="41">
        <v>31297.200000000001</v>
      </c>
      <c r="L258" s="41">
        <v>30460.2</v>
      </c>
      <c r="M258" s="41">
        <v>30460.2</v>
      </c>
    </row>
    <row r="259" spans="1:13" s="21" customFormat="1" ht="63">
      <c r="A259" s="16"/>
      <c r="B259" s="17" t="s">
        <v>434</v>
      </c>
      <c r="C259" s="20" t="s">
        <v>539</v>
      </c>
      <c r="D259" s="52" t="s">
        <v>540</v>
      </c>
      <c r="E259" s="20" t="s">
        <v>249</v>
      </c>
      <c r="F259" s="19"/>
      <c r="G259" s="41">
        <v>200867</v>
      </c>
      <c r="H259" s="41">
        <v>200867</v>
      </c>
      <c r="I259" s="41">
        <v>104383.98113</v>
      </c>
      <c r="J259" s="41">
        <v>200867</v>
      </c>
      <c r="K259" s="41"/>
      <c r="L259" s="41"/>
      <c r="M259" s="41"/>
    </row>
    <row r="260" spans="1:13" s="21" customFormat="1" ht="94.5">
      <c r="A260" s="16"/>
      <c r="B260" s="17" t="s">
        <v>434</v>
      </c>
      <c r="C260" s="20" t="s">
        <v>541</v>
      </c>
      <c r="D260" s="53" t="s">
        <v>542</v>
      </c>
      <c r="E260" s="20" t="s">
        <v>466</v>
      </c>
      <c r="F260" s="19"/>
      <c r="G260" s="41">
        <v>8868.2999999999993</v>
      </c>
      <c r="H260" s="41">
        <v>8868.2999999999993</v>
      </c>
      <c r="I260" s="41">
        <v>8868.2999999999993</v>
      </c>
      <c r="J260" s="41">
        <v>8868.2999999999993</v>
      </c>
      <c r="K260" s="41">
        <v>5306.3</v>
      </c>
      <c r="L260" s="41"/>
      <c r="M260" s="41"/>
    </row>
    <row r="261" spans="1:13" s="21" customFormat="1" ht="47.25">
      <c r="A261" s="16"/>
      <c r="B261" s="17" t="s">
        <v>434</v>
      </c>
      <c r="C261" s="37" t="s">
        <v>543</v>
      </c>
      <c r="D261" s="42" t="s">
        <v>544</v>
      </c>
      <c r="E261" s="20" t="s">
        <v>162</v>
      </c>
      <c r="F261" s="19"/>
      <c r="G261" s="41">
        <v>28500</v>
      </c>
      <c r="H261" s="41"/>
      <c r="I261" s="41"/>
      <c r="J261" s="41"/>
      <c r="K261" s="41"/>
      <c r="L261" s="41"/>
      <c r="M261" s="41"/>
    </row>
    <row r="262" spans="1:13" s="21" customFormat="1" ht="94.5">
      <c r="A262" s="16"/>
      <c r="B262" s="17" t="s">
        <v>434</v>
      </c>
      <c r="C262" s="20" t="s">
        <v>545</v>
      </c>
      <c r="D262" s="42" t="s">
        <v>546</v>
      </c>
      <c r="E262" s="20" t="s">
        <v>249</v>
      </c>
      <c r="F262" s="19"/>
      <c r="G262" s="41">
        <v>27714.6</v>
      </c>
      <c r="H262" s="41">
        <v>7397.9</v>
      </c>
      <c r="I262" s="41">
        <v>4450.1429900000003</v>
      </c>
      <c r="J262" s="41">
        <v>7397.9</v>
      </c>
      <c r="K262" s="41">
        <v>27714.6</v>
      </c>
      <c r="L262" s="41">
        <v>35995.1</v>
      </c>
      <c r="M262" s="41">
        <v>35995.1</v>
      </c>
    </row>
    <row r="263" spans="1:13" s="21" customFormat="1" ht="63">
      <c r="A263" s="16"/>
      <c r="B263" s="17" t="s">
        <v>434</v>
      </c>
      <c r="C263" s="20" t="s">
        <v>547</v>
      </c>
      <c r="D263" s="19" t="s">
        <v>548</v>
      </c>
      <c r="E263" s="35" t="s">
        <v>200</v>
      </c>
      <c r="F263" s="19"/>
      <c r="G263" s="41">
        <v>8321.4</v>
      </c>
      <c r="H263" s="41">
        <v>8321.4</v>
      </c>
      <c r="I263" s="41">
        <v>8321.3997999999992</v>
      </c>
      <c r="J263" s="41">
        <v>8321.4</v>
      </c>
      <c r="K263" s="41">
        <v>7003</v>
      </c>
      <c r="L263" s="41">
        <v>6555.2</v>
      </c>
      <c r="M263" s="41">
        <v>6313.8</v>
      </c>
    </row>
    <row r="264" spans="1:13" s="21" customFormat="1" ht="78.75">
      <c r="A264" s="16"/>
      <c r="B264" s="17" t="s">
        <v>434</v>
      </c>
      <c r="C264" s="17" t="s">
        <v>549</v>
      </c>
      <c r="D264" s="54" t="s">
        <v>550</v>
      </c>
      <c r="E264" s="20" t="s">
        <v>162</v>
      </c>
      <c r="F264" s="19"/>
      <c r="G264" s="41">
        <v>8422</v>
      </c>
      <c r="H264" s="41">
        <v>8422</v>
      </c>
      <c r="I264" s="41">
        <v>8422</v>
      </c>
      <c r="J264" s="41">
        <v>8422</v>
      </c>
      <c r="K264" s="41">
        <v>4546.2</v>
      </c>
      <c r="L264" s="41">
        <v>4439.7</v>
      </c>
      <c r="M264" s="41">
        <v>4374.3</v>
      </c>
    </row>
    <row r="265" spans="1:13" s="21" customFormat="1" ht="78.75">
      <c r="A265" s="16"/>
      <c r="B265" s="17" t="s">
        <v>434</v>
      </c>
      <c r="C265" s="17" t="s">
        <v>551</v>
      </c>
      <c r="D265" s="54" t="s">
        <v>552</v>
      </c>
      <c r="E265" s="20" t="s">
        <v>162</v>
      </c>
      <c r="F265" s="19"/>
      <c r="G265" s="41">
        <v>29280.7</v>
      </c>
      <c r="H265" s="41">
        <v>29280.7</v>
      </c>
      <c r="I265" s="41">
        <v>24422.8855</v>
      </c>
      <c r="J265" s="41">
        <v>29280.7</v>
      </c>
      <c r="K265" s="41">
        <v>10371.299999999999</v>
      </c>
      <c r="L265" s="41">
        <v>10402.299999999999</v>
      </c>
      <c r="M265" s="41">
        <v>10402.299999999999</v>
      </c>
    </row>
    <row r="266" spans="1:13" s="21" customFormat="1" ht="47.25">
      <c r="A266" s="16"/>
      <c r="B266" s="17" t="s">
        <v>434</v>
      </c>
      <c r="C266" s="17" t="s">
        <v>553</v>
      </c>
      <c r="D266" s="54" t="s">
        <v>554</v>
      </c>
      <c r="E266" s="20" t="s">
        <v>145</v>
      </c>
      <c r="F266" s="19"/>
      <c r="G266" s="41">
        <v>117063.7</v>
      </c>
      <c r="H266" s="41">
        <v>117063.7</v>
      </c>
      <c r="I266" s="41">
        <v>54812.96643</v>
      </c>
      <c r="J266" s="41">
        <v>117063.7</v>
      </c>
      <c r="K266" s="41">
        <v>155516.79999999999</v>
      </c>
      <c r="L266" s="41">
        <v>184356.3</v>
      </c>
      <c r="M266" s="41">
        <v>197310</v>
      </c>
    </row>
    <row r="267" spans="1:13" s="21" customFormat="1" ht="63">
      <c r="A267" s="16"/>
      <c r="B267" s="17" t="s">
        <v>434</v>
      </c>
      <c r="C267" s="17" t="s">
        <v>555</v>
      </c>
      <c r="D267" s="54" t="s">
        <v>556</v>
      </c>
      <c r="E267" s="55" t="s">
        <v>466</v>
      </c>
      <c r="F267" s="19"/>
      <c r="G267" s="41">
        <v>101696.9</v>
      </c>
      <c r="H267" s="41">
        <v>101696.9</v>
      </c>
      <c r="I267" s="41">
        <v>95185.565719999999</v>
      </c>
      <c r="J267" s="41">
        <v>101696.9</v>
      </c>
      <c r="K267" s="41">
        <v>179707.1</v>
      </c>
      <c r="L267" s="41">
        <v>70292.899999999994</v>
      </c>
      <c r="M267" s="41"/>
    </row>
    <row r="268" spans="1:13" s="21" customFormat="1" ht="47.25">
      <c r="A268" s="16"/>
      <c r="B268" s="17" t="s">
        <v>434</v>
      </c>
      <c r="C268" s="56" t="s">
        <v>557</v>
      </c>
      <c r="D268" s="54" t="s">
        <v>558</v>
      </c>
      <c r="E268" s="38" t="s">
        <v>198</v>
      </c>
      <c r="F268" s="19"/>
      <c r="G268" s="41">
        <v>31024.3</v>
      </c>
      <c r="H268" s="41">
        <v>31024.3</v>
      </c>
      <c r="I268" s="41">
        <v>30723.23659</v>
      </c>
      <c r="J268" s="41">
        <v>31024.3</v>
      </c>
      <c r="K268" s="41">
        <v>17677.3</v>
      </c>
      <c r="L268" s="41">
        <v>29755.8</v>
      </c>
      <c r="M268" s="41">
        <v>29202.7</v>
      </c>
    </row>
    <row r="269" spans="1:13" s="21" customFormat="1" ht="63">
      <c r="A269" s="16"/>
      <c r="B269" s="17" t="s">
        <v>434</v>
      </c>
      <c r="C269" s="56" t="s">
        <v>559</v>
      </c>
      <c r="D269" s="54" t="s">
        <v>560</v>
      </c>
      <c r="E269" s="57" t="s">
        <v>145</v>
      </c>
      <c r="F269" s="19"/>
      <c r="G269" s="41">
        <v>357398.6</v>
      </c>
      <c r="H269" s="41">
        <v>357398.6</v>
      </c>
      <c r="I269" s="41">
        <v>353228.19983</v>
      </c>
      <c r="J269" s="41">
        <v>357398.6</v>
      </c>
      <c r="K269" s="41">
        <v>314171.7</v>
      </c>
      <c r="L269" s="41">
        <v>314262.3</v>
      </c>
      <c r="M269" s="41">
        <v>319875.8</v>
      </c>
    </row>
    <row r="270" spans="1:13" s="21" customFormat="1" ht="63">
      <c r="A270" s="16"/>
      <c r="B270" s="17" t="s">
        <v>434</v>
      </c>
      <c r="C270" s="56" t="s">
        <v>561</v>
      </c>
      <c r="D270" s="54" t="s">
        <v>562</v>
      </c>
      <c r="E270" s="57" t="s">
        <v>145</v>
      </c>
      <c r="F270" s="19"/>
      <c r="G270" s="41">
        <v>585344.4</v>
      </c>
      <c r="H270" s="41">
        <v>585344.4</v>
      </c>
      <c r="I270" s="41">
        <v>526017.25673999998</v>
      </c>
      <c r="J270" s="41">
        <v>585344.4</v>
      </c>
      <c r="K270" s="41">
        <v>471225.9</v>
      </c>
      <c r="L270" s="41">
        <v>471476.8</v>
      </c>
      <c r="M270" s="41">
        <v>470619.4</v>
      </c>
    </row>
    <row r="271" spans="1:13" s="21" customFormat="1" ht="47.25">
      <c r="A271" s="16"/>
      <c r="B271" s="17" t="s">
        <v>434</v>
      </c>
      <c r="C271" s="56" t="s">
        <v>563</v>
      </c>
      <c r="D271" s="54" t="s">
        <v>564</v>
      </c>
      <c r="E271" s="57" t="s">
        <v>249</v>
      </c>
      <c r="F271" s="19"/>
      <c r="G271" s="41">
        <v>11620.5</v>
      </c>
      <c r="H271" s="41">
        <v>11620.5</v>
      </c>
      <c r="I271" s="41">
        <v>7171.4395999999997</v>
      </c>
      <c r="J271" s="41">
        <v>11620.5</v>
      </c>
      <c r="K271" s="41">
        <v>11647.4</v>
      </c>
      <c r="L271" s="41">
        <v>11530.8</v>
      </c>
      <c r="M271" s="41"/>
    </row>
    <row r="272" spans="1:13" s="21" customFormat="1" ht="63">
      <c r="A272" s="16"/>
      <c r="B272" s="17" t="s">
        <v>434</v>
      </c>
      <c r="C272" s="17" t="s">
        <v>565</v>
      </c>
      <c r="D272" s="58" t="s">
        <v>566</v>
      </c>
      <c r="E272" s="43" t="s">
        <v>567</v>
      </c>
      <c r="F272" s="58"/>
      <c r="G272" s="41">
        <v>5909</v>
      </c>
      <c r="H272" s="41">
        <v>5909</v>
      </c>
      <c r="I272" s="41">
        <v>5345.1619600000004</v>
      </c>
      <c r="J272" s="41">
        <v>5909</v>
      </c>
      <c r="K272" s="41">
        <v>5749.4</v>
      </c>
      <c r="L272" s="41"/>
      <c r="M272" s="41"/>
    </row>
    <row r="273" spans="1:13" s="21" customFormat="1" ht="47.25">
      <c r="A273" s="16"/>
      <c r="B273" s="17" t="s">
        <v>434</v>
      </c>
      <c r="C273" s="59" t="s">
        <v>568</v>
      </c>
      <c r="D273" s="42" t="s">
        <v>569</v>
      </c>
      <c r="E273" s="43" t="s">
        <v>162</v>
      </c>
      <c r="F273" s="58"/>
      <c r="G273" s="41">
        <v>6700</v>
      </c>
      <c r="H273" s="41">
        <v>6700</v>
      </c>
      <c r="I273" s="41">
        <v>6700</v>
      </c>
      <c r="J273" s="41">
        <v>6700</v>
      </c>
      <c r="K273" s="41">
        <v>5395.2</v>
      </c>
      <c r="L273" s="41">
        <v>5311</v>
      </c>
      <c r="M273" s="41">
        <v>5086.6000000000004</v>
      </c>
    </row>
    <row r="274" spans="1:13" s="21" customFormat="1" ht="31.5">
      <c r="A274" s="16"/>
      <c r="B274" s="17" t="s">
        <v>434</v>
      </c>
      <c r="C274" s="59" t="s">
        <v>570</v>
      </c>
      <c r="D274" s="60" t="s">
        <v>571</v>
      </c>
      <c r="E274" s="20" t="s">
        <v>162</v>
      </c>
      <c r="F274" s="60"/>
      <c r="G274" s="41">
        <v>126916.5</v>
      </c>
      <c r="H274" s="41">
        <v>126658.6</v>
      </c>
      <c r="I274" s="41">
        <v>105912.61421</v>
      </c>
      <c r="J274" s="41">
        <v>126658.6</v>
      </c>
      <c r="K274" s="41">
        <v>41634.400000000001</v>
      </c>
      <c r="L274" s="41">
        <v>90931.9</v>
      </c>
      <c r="M274" s="41">
        <v>95230.5</v>
      </c>
    </row>
    <row r="275" spans="1:13" s="21" customFormat="1" ht="63">
      <c r="A275" s="16"/>
      <c r="B275" s="17" t="s">
        <v>434</v>
      </c>
      <c r="C275" s="17" t="s">
        <v>572</v>
      </c>
      <c r="D275" s="60" t="s">
        <v>573</v>
      </c>
      <c r="E275" s="20" t="s">
        <v>110</v>
      </c>
      <c r="F275" s="60"/>
      <c r="G275" s="41"/>
      <c r="H275" s="41"/>
      <c r="I275" s="41"/>
      <c r="J275" s="41"/>
      <c r="K275" s="41">
        <v>219096</v>
      </c>
      <c r="L275" s="41">
        <v>217922.8</v>
      </c>
      <c r="M275" s="41"/>
    </row>
    <row r="276" spans="1:13" s="21" customFormat="1" ht="94.5">
      <c r="A276" s="16"/>
      <c r="B276" s="17" t="s">
        <v>434</v>
      </c>
      <c r="C276" s="18" t="s">
        <v>574</v>
      </c>
      <c r="D276" s="60" t="s">
        <v>575</v>
      </c>
      <c r="E276" s="56" t="s">
        <v>463</v>
      </c>
      <c r="F276" s="60"/>
      <c r="G276" s="41">
        <v>178876</v>
      </c>
      <c r="H276" s="41">
        <v>336161.7</v>
      </c>
      <c r="I276" s="41">
        <v>336161.7</v>
      </c>
      <c r="J276" s="41">
        <v>336161.7</v>
      </c>
      <c r="K276" s="41">
        <v>182138.9</v>
      </c>
      <c r="L276" s="41">
        <v>177580.2</v>
      </c>
      <c r="M276" s="41">
        <v>439238.2</v>
      </c>
    </row>
    <row r="277" spans="1:13" s="21" customFormat="1" ht="63">
      <c r="A277" s="16"/>
      <c r="B277" s="17" t="s">
        <v>434</v>
      </c>
      <c r="C277" s="17" t="s">
        <v>576</v>
      </c>
      <c r="D277" s="60" t="s">
        <v>577</v>
      </c>
      <c r="E277" s="20" t="s">
        <v>203</v>
      </c>
      <c r="F277" s="60"/>
      <c r="G277" s="41">
        <v>52039.6</v>
      </c>
      <c r="H277" s="41">
        <v>52039.6</v>
      </c>
      <c r="I277" s="41">
        <v>44233.66</v>
      </c>
      <c r="J277" s="41">
        <v>52039.6</v>
      </c>
      <c r="K277" s="41">
        <v>43806</v>
      </c>
      <c r="L277" s="41">
        <v>43101.8</v>
      </c>
      <c r="M277" s="41">
        <v>37619.599999999999</v>
      </c>
    </row>
    <row r="278" spans="1:13" s="21" customFormat="1" ht="63">
      <c r="A278" s="16"/>
      <c r="B278" s="17" t="s">
        <v>434</v>
      </c>
      <c r="C278" s="17" t="s">
        <v>578</v>
      </c>
      <c r="D278" s="61" t="s">
        <v>579</v>
      </c>
      <c r="E278" s="20" t="s">
        <v>198</v>
      </c>
      <c r="F278" s="61"/>
      <c r="G278" s="41">
        <v>430156.6</v>
      </c>
      <c r="H278" s="41">
        <v>430156.6</v>
      </c>
      <c r="I278" s="41">
        <v>247175.80085999999</v>
      </c>
      <c r="J278" s="41">
        <v>430156.6</v>
      </c>
      <c r="K278" s="41">
        <v>386476.3</v>
      </c>
      <c r="L278" s="41">
        <v>402939.2</v>
      </c>
      <c r="M278" s="41">
        <v>402939.2</v>
      </c>
    </row>
    <row r="279" spans="1:13" s="21" customFormat="1" ht="47.25">
      <c r="A279" s="16"/>
      <c r="B279" s="17" t="s">
        <v>434</v>
      </c>
      <c r="C279" s="18" t="s">
        <v>580</v>
      </c>
      <c r="D279" s="19" t="s">
        <v>581</v>
      </c>
      <c r="E279" s="20" t="s">
        <v>145</v>
      </c>
      <c r="F279" s="60"/>
      <c r="G279" s="41">
        <v>13906.3</v>
      </c>
      <c r="H279" s="41">
        <v>13906.3</v>
      </c>
      <c r="I279" s="41">
        <v>12072.614519999999</v>
      </c>
      <c r="J279" s="41">
        <v>13906.3</v>
      </c>
      <c r="K279" s="41">
        <v>15947</v>
      </c>
      <c r="L279" s="41">
        <v>3724</v>
      </c>
      <c r="M279" s="41">
        <v>3724</v>
      </c>
    </row>
    <row r="280" spans="1:13" s="21" customFormat="1" ht="63">
      <c r="A280" s="16"/>
      <c r="B280" s="17" t="s">
        <v>434</v>
      </c>
      <c r="C280" s="18" t="s">
        <v>582</v>
      </c>
      <c r="D280" s="19" t="s">
        <v>583</v>
      </c>
      <c r="E280" s="43" t="s">
        <v>108</v>
      </c>
      <c r="F280" s="60"/>
      <c r="G280" s="41">
        <v>20577.8</v>
      </c>
      <c r="H280" s="41">
        <v>9260</v>
      </c>
      <c r="I280" s="41">
        <v>9255.35671</v>
      </c>
      <c r="J280" s="41">
        <v>9260</v>
      </c>
      <c r="K280" s="41">
        <v>17436.8</v>
      </c>
      <c r="L280" s="41">
        <v>14603.6</v>
      </c>
      <c r="M280" s="41">
        <v>18045.099999999999</v>
      </c>
    </row>
    <row r="281" spans="1:13" s="21" customFormat="1" ht="47.25">
      <c r="A281" s="16"/>
      <c r="B281" s="17" t="s">
        <v>434</v>
      </c>
      <c r="C281" s="18" t="s">
        <v>584</v>
      </c>
      <c r="D281" s="19" t="s">
        <v>585</v>
      </c>
      <c r="E281" s="43" t="s">
        <v>145</v>
      </c>
      <c r="F281" s="60"/>
      <c r="G281" s="41">
        <v>795155.1</v>
      </c>
      <c r="H281" s="41">
        <v>139132.29999999999</v>
      </c>
      <c r="I281" s="41">
        <v>97197.213669999997</v>
      </c>
      <c r="J281" s="41">
        <v>139132.29999999999</v>
      </c>
      <c r="K281" s="41">
        <v>161439.70000000001</v>
      </c>
      <c r="L281" s="41">
        <v>19926.7</v>
      </c>
      <c r="M281" s="41">
        <v>569794.1</v>
      </c>
    </row>
    <row r="282" spans="1:13" s="21" customFormat="1" ht="78.75">
      <c r="A282" s="16"/>
      <c r="B282" s="17" t="s">
        <v>434</v>
      </c>
      <c r="C282" s="18" t="s">
        <v>586</v>
      </c>
      <c r="D282" s="19" t="s">
        <v>587</v>
      </c>
      <c r="E282" s="43" t="s">
        <v>203</v>
      </c>
      <c r="F282" s="60"/>
      <c r="G282" s="41">
        <v>165788.4</v>
      </c>
      <c r="H282" s="41">
        <v>165788.4</v>
      </c>
      <c r="I282" s="41">
        <v>161299.07986999999</v>
      </c>
      <c r="J282" s="41">
        <v>165788.4</v>
      </c>
      <c r="K282" s="41">
        <v>153969.79999999999</v>
      </c>
      <c r="L282" s="41">
        <v>153969.79999999999</v>
      </c>
      <c r="M282" s="41">
        <v>153969.79999999999</v>
      </c>
    </row>
    <row r="283" spans="1:13" s="21" customFormat="1" ht="94.5">
      <c r="A283" s="16"/>
      <c r="B283" s="17" t="s">
        <v>434</v>
      </c>
      <c r="C283" s="18" t="s">
        <v>588</v>
      </c>
      <c r="D283" s="49" t="s">
        <v>589</v>
      </c>
      <c r="E283" s="43" t="s">
        <v>203</v>
      </c>
      <c r="F283" s="60"/>
      <c r="G283" s="41">
        <v>451600</v>
      </c>
      <c r="H283" s="41">
        <v>469854</v>
      </c>
      <c r="I283" s="41">
        <v>140694.50236000001</v>
      </c>
      <c r="J283" s="41">
        <v>469854</v>
      </c>
      <c r="K283" s="41">
        <v>230208</v>
      </c>
      <c r="L283" s="41">
        <v>180000</v>
      </c>
      <c r="M283" s="41"/>
    </row>
    <row r="284" spans="1:13" s="21" customFormat="1" ht="94.5">
      <c r="A284" s="16"/>
      <c r="B284" s="17" t="s">
        <v>434</v>
      </c>
      <c r="C284" s="18" t="s">
        <v>590</v>
      </c>
      <c r="D284" s="49" t="s">
        <v>591</v>
      </c>
      <c r="E284" s="43" t="s">
        <v>198</v>
      </c>
      <c r="F284" s="60"/>
      <c r="G284" s="41">
        <v>100000</v>
      </c>
      <c r="H284" s="41">
        <v>100000</v>
      </c>
      <c r="I284" s="41">
        <v>49664.172570000002</v>
      </c>
      <c r="J284" s="41">
        <v>100000</v>
      </c>
      <c r="K284" s="41">
        <v>107100</v>
      </c>
      <c r="L284" s="41"/>
      <c r="M284" s="41"/>
    </row>
    <row r="285" spans="1:13" s="21" customFormat="1" ht="78.75">
      <c r="A285" s="16"/>
      <c r="B285" s="17" t="s">
        <v>434</v>
      </c>
      <c r="C285" s="62" t="s">
        <v>592</v>
      </c>
      <c r="D285" s="49" t="s">
        <v>593</v>
      </c>
      <c r="E285" s="43" t="s">
        <v>110</v>
      </c>
      <c r="F285" s="60"/>
      <c r="G285" s="41">
        <v>500000</v>
      </c>
      <c r="H285" s="41">
        <v>500000</v>
      </c>
      <c r="I285" s="41">
        <v>112238.39711000001</v>
      </c>
      <c r="J285" s="41">
        <v>500000</v>
      </c>
      <c r="K285" s="41"/>
      <c r="L285" s="41"/>
      <c r="M285" s="41"/>
    </row>
    <row r="286" spans="1:13" s="21" customFormat="1" ht="78.75">
      <c r="A286" s="16"/>
      <c r="B286" s="17" t="s">
        <v>434</v>
      </c>
      <c r="C286" s="62" t="s">
        <v>594</v>
      </c>
      <c r="D286" s="49" t="s">
        <v>595</v>
      </c>
      <c r="E286" s="43" t="s">
        <v>466</v>
      </c>
      <c r="F286" s="60"/>
      <c r="G286" s="41"/>
      <c r="H286" s="41">
        <v>74177.8</v>
      </c>
      <c r="I286" s="41"/>
      <c r="J286" s="41">
        <v>74177.8</v>
      </c>
      <c r="K286" s="41"/>
      <c r="L286" s="41"/>
      <c r="M286" s="41"/>
    </row>
    <row r="287" spans="1:13" s="21" customFormat="1" ht="110.25">
      <c r="A287" s="16"/>
      <c r="B287" s="17" t="s">
        <v>434</v>
      </c>
      <c r="C287" s="62" t="s">
        <v>596</v>
      </c>
      <c r="D287" s="49" t="s">
        <v>597</v>
      </c>
      <c r="E287" s="43" t="s">
        <v>466</v>
      </c>
      <c r="F287" s="60"/>
      <c r="G287" s="41"/>
      <c r="H287" s="41">
        <v>22196.400000000001</v>
      </c>
      <c r="I287" s="41"/>
      <c r="J287" s="41">
        <v>22196.400000000001</v>
      </c>
      <c r="K287" s="41"/>
      <c r="L287" s="41"/>
      <c r="M287" s="41"/>
    </row>
    <row r="288" spans="1:13" s="21" customFormat="1" ht="94.5">
      <c r="A288" s="16"/>
      <c r="B288" s="17" t="s">
        <v>434</v>
      </c>
      <c r="C288" s="62" t="s">
        <v>598</v>
      </c>
      <c r="D288" s="49" t="s">
        <v>599</v>
      </c>
      <c r="E288" s="43" t="s">
        <v>162</v>
      </c>
      <c r="F288" s="60"/>
      <c r="G288" s="41"/>
      <c r="H288" s="41"/>
      <c r="I288" s="41"/>
      <c r="J288" s="41"/>
      <c r="K288" s="41"/>
      <c r="L288" s="41">
        <v>42730</v>
      </c>
      <c r="M288" s="41">
        <v>90000</v>
      </c>
    </row>
    <row r="289" spans="1:13" s="21" customFormat="1" ht="78.75">
      <c r="A289" s="16"/>
      <c r="B289" s="17" t="s">
        <v>434</v>
      </c>
      <c r="C289" s="62" t="s">
        <v>600</v>
      </c>
      <c r="D289" s="49" t="s">
        <v>601</v>
      </c>
      <c r="E289" s="43" t="s">
        <v>122</v>
      </c>
      <c r="F289" s="60"/>
      <c r="G289" s="41">
        <v>342234.5</v>
      </c>
      <c r="H289" s="41">
        <v>498142.3</v>
      </c>
      <c r="I289" s="41">
        <v>174247.72849000001</v>
      </c>
      <c r="J289" s="41">
        <v>498142.3</v>
      </c>
      <c r="K289" s="41"/>
      <c r="L289" s="41">
        <v>195412.8</v>
      </c>
      <c r="M289" s="41">
        <v>604369.6</v>
      </c>
    </row>
    <row r="290" spans="1:13" s="21" customFormat="1" ht="78.75">
      <c r="A290" s="16"/>
      <c r="B290" s="17" t="s">
        <v>434</v>
      </c>
      <c r="C290" s="63" t="s">
        <v>602</v>
      </c>
      <c r="D290" s="49" t="s">
        <v>603</v>
      </c>
      <c r="E290" s="43" t="s">
        <v>198</v>
      </c>
      <c r="F290" s="60"/>
      <c r="G290" s="41"/>
      <c r="H290" s="41">
        <v>28500</v>
      </c>
      <c r="I290" s="41">
        <v>11191.86</v>
      </c>
      <c r="J290" s="41">
        <v>28500</v>
      </c>
      <c r="K290" s="41">
        <v>43084.6</v>
      </c>
      <c r="L290" s="41">
        <v>205920.1</v>
      </c>
      <c r="M290" s="41"/>
    </row>
    <row r="291" spans="1:13" s="21" customFormat="1" ht="78.75">
      <c r="A291" s="16"/>
      <c r="B291" s="17" t="s">
        <v>434</v>
      </c>
      <c r="C291" s="37" t="s">
        <v>604</v>
      </c>
      <c r="D291" s="49" t="s">
        <v>605</v>
      </c>
      <c r="E291" s="43" t="s">
        <v>145</v>
      </c>
      <c r="F291" s="60"/>
      <c r="G291" s="41"/>
      <c r="H291" s="41">
        <v>655367.4</v>
      </c>
      <c r="I291" s="41">
        <v>194044.77604999999</v>
      </c>
      <c r="J291" s="41">
        <v>655367.4</v>
      </c>
      <c r="K291" s="41"/>
      <c r="L291" s="41"/>
      <c r="M291" s="41"/>
    </row>
    <row r="292" spans="1:13" s="21" customFormat="1" ht="110.25">
      <c r="A292" s="16"/>
      <c r="B292" s="17" t="s">
        <v>434</v>
      </c>
      <c r="C292" s="37" t="s">
        <v>606</v>
      </c>
      <c r="D292" s="49" t="s">
        <v>607</v>
      </c>
      <c r="E292" s="43" t="s">
        <v>463</v>
      </c>
      <c r="F292" s="60"/>
      <c r="G292" s="41"/>
      <c r="H292" s="41">
        <v>45257.1</v>
      </c>
      <c r="I292" s="41">
        <v>45257.1</v>
      </c>
      <c r="J292" s="41">
        <v>45257.1</v>
      </c>
      <c r="K292" s="41"/>
      <c r="L292" s="41"/>
      <c r="M292" s="41"/>
    </row>
    <row r="293" spans="1:13" s="21" customFormat="1" ht="75.75" customHeight="1">
      <c r="A293" s="16"/>
      <c r="B293" s="17" t="s">
        <v>434</v>
      </c>
      <c r="C293" s="18" t="s">
        <v>608</v>
      </c>
      <c r="D293" s="64" t="s">
        <v>609</v>
      </c>
      <c r="E293" s="43" t="s">
        <v>125</v>
      </c>
      <c r="F293" s="60"/>
      <c r="G293" s="41">
        <v>38130</v>
      </c>
      <c r="H293" s="41">
        <v>38130</v>
      </c>
      <c r="I293" s="41">
        <v>11952.771290000001</v>
      </c>
      <c r="J293" s="41">
        <v>38130</v>
      </c>
      <c r="K293" s="41">
        <v>23740</v>
      </c>
      <c r="L293" s="41">
        <v>27443.7</v>
      </c>
      <c r="M293" s="41"/>
    </row>
    <row r="294" spans="1:13" s="21" customFormat="1" ht="63">
      <c r="A294" s="16"/>
      <c r="B294" s="17" t="s">
        <v>434</v>
      </c>
      <c r="C294" s="18" t="s">
        <v>610</v>
      </c>
      <c r="D294" s="19" t="s">
        <v>611</v>
      </c>
      <c r="E294" s="43" t="s">
        <v>3</v>
      </c>
      <c r="F294" s="19"/>
      <c r="G294" s="41">
        <v>39199.5</v>
      </c>
      <c r="H294" s="41">
        <v>42497</v>
      </c>
      <c r="I294" s="41">
        <v>26296.25245</v>
      </c>
      <c r="J294" s="41">
        <v>42497</v>
      </c>
      <c r="K294" s="41">
        <v>43395</v>
      </c>
      <c r="L294" s="41">
        <v>43842.3</v>
      </c>
      <c r="M294" s="41">
        <v>45569</v>
      </c>
    </row>
    <row r="295" spans="1:13" s="21" customFormat="1" ht="78.75">
      <c r="A295" s="16"/>
      <c r="B295" s="17" t="s">
        <v>434</v>
      </c>
      <c r="C295" s="18" t="s">
        <v>612</v>
      </c>
      <c r="D295" s="19" t="s">
        <v>613</v>
      </c>
      <c r="E295" s="43" t="s">
        <v>232</v>
      </c>
      <c r="F295" s="19"/>
      <c r="G295" s="41">
        <v>635.29999999999995</v>
      </c>
      <c r="H295" s="41">
        <v>635.29999999999995</v>
      </c>
      <c r="I295" s="41">
        <v>111.70366</v>
      </c>
      <c r="J295" s="41">
        <v>635.29999999999995</v>
      </c>
      <c r="K295" s="41">
        <v>616.9</v>
      </c>
      <c r="L295" s="41">
        <v>4212.2</v>
      </c>
      <c r="M295" s="41">
        <v>249.3</v>
      </c>
    </row>
    <row r="296" spans="1:13" s="21" customFormat="1" ht="47.25">
      <c r="A296" s="16"/>
      <c r="B296" s="17" t="s">
        <v>434</v>
      </c>
      <c r="C296" s="18" t="s">
        <v>614</v>
      </c>
      <c r="D296" s="19" t="s">
        <v>615</v>
      </c>
      <c r="E296" s="43" t="s">
        <v>125</v>
      </c>
      <c r="F296" s="19"/>
      <c r="G296" s="41">
        <v>9263.7000000000007</v>
      </c>
      <c r="H296" s="41">
        <v>9263.7000000000007</v>
      </c>
      <c r="I296" s="41">
        <v>3285.1168200000002</v>
      </c>
      <c r="J296" s="41">
        <v>9263.7000000000007</v>
      </c>
      <c r="K296" s="41">
        <v>8719.5</v>
      </c>
      <c r="L296" s="41">
        <v>8722.5</v>
      </c>
      <c r="M296" s="41">
        <v>9834.4</v>
      </c>
    </row>
    <row r="297" spans="1:13" s="21" customFormat="1" ht="47.25">
      <c r="A297" s="16"/>
      <c r="B297" s="17" t="s">
        <v>434</v>
      </c>
      <c r="C297" s="20" t="s">
        <v>616</v>
      </c>
      <c r="D297" s="19" t="s">
        <v>617</v>
      </c>
      <c r="E297" s="43" t="s">
        <v>125</v>
      </c>
      <c r="F297" s="19"/>
      <c r="G297" s="41">
        <v>245459.4</v>
      </c>
      <c r="H297" s="41">
        <v>245459.4</v>
      </c>
      <c r="I297" s="41">
        <v>158260.51503000001</v>
      </c>
      <c r="J297" s="41">
        <v>245459.4</v>
      </c>
      <c r="K297" s="41">
        <v>239592.4</v>
      </c>
      <c r="L297" s="41">
        <v>270051.90000000002</v>
      </c>
      <c r="M297" s="41">
        <v>271619.09999999998</v>
      </c>
    </row>
    <row r="298" spans="1:13" s="21" customFormat="1" ht="78.75">
      <c r="A298" s="16"/>
      <c r="B298" s="17" t="s">
        <v>434</v>
      </c>
      <c r="C298" s="20" t="s">
        <v>618</v>
      </c>
      <c r="D298" s="65" t="s">
        <v>619</v>
      </c>
      <c r="E298" s="43" t="s">
        <v>198</v>
      </c>
      <c r="F298" s="19"/>
      <c r="G298" s="41">
        <v>19109.900000000001</v>
      </c>
      <c r="H298" s="41">
        <v>19109.900000000001</v>
      </c>
      <c r="I298" s="41">
        <v>19109.900000000001</v>
      </c>
      <c r="J298" s="41">
        <v>19109.900000000001</v>
      </c>
      <c r="K298" s="41">
        <v>18727.900000000001</v>
      </c>
      <c r="L298" s="41">
        <v>18689.2</v>
      </c>
      <c r="M298" s="41">
        <v>18614.2</v>
      </c>
    </row>
    <row r="299" spans="1:13" s="21" customFormat="1" ht="78.75">
      <c r="A299" s="16"/>
      <c r="B299" s="17" t="s">
        <v>434</v>
      </c>
      <c r="C299" s="20" t="s">
        <v>620</v>
      </c>
      <c r="D299" s="19" t="s">
        <v>621</v>
      </c>
      <c r="E299" s="20" t="s">
        <v>249</v>
      </c>
      <c r="F299" s="19"/>
      <c r="G299" s="41">
        <v>35755.300000000003</v>
      </c>
      <c r="H299" s="41">
        <v>35755.300000000003</v>
      </c>
      <c r="I299" s="41">
        <v>26907.569820000001</v>
      </c>
      <c r="J299" s="41">
        <v>35755.300000000003</v>
      </c>
      <c r="K299" s="41">
        <v>37701.300000000003</v>
      </c>
      <c r="L299" s="41">
        <v>38544.1</v>
      </c>
      <c r="M299" s="41">
        <v>38979.800000000003</v>
      </c>
    </row>
    <row r="300" spans="1:13" s="21" customFormat="1" ht="94.5">
      <c r="A300" s="16"/>
      <c r="B300" s="17" t="s">
        <v>434</v>
      </c>
      <c r="C300" s="56" t="s">
        <v>622</v>
      </c>
      <c r="D300" s="65" t="s">
        <v>623</v>
      </c>
      <c r="E300" s="43" t="s">
        <v>198</v>
      </c>
      <c r="F300" s="19"/>
      <c r="G300" s="41">
        <v>18755.2</v>
      </c>
      <c r="H300" s="41">
        <v>18755.2</v>
      </c>
      <c r="I300" s="41">
        <v>18755.2</v>
      </c>
      <c r="J300" s="41">
        <v>18755.2</v>
      </c>
      <c r="K300" s="41">
        <v>19045.2</v>
      </c>
      <c r="L300" s="41">
        <v>19070.7</v>
      </c>
      <c r="M300" s="41">
        <v>19075.900000000001</v>
      </c>
    </row>
    <row r="301" spans="1:13" s="21" customFormat="1" ht="78.75">
      <c r="A301" s="16"/>
      <c r="B301" s="17" t="s">
        <v>434</v>
      </c>
      <c r="C301" s="18" t="s">
        <v>624</v>
      </c>
      <c r="D301" s="19" t="s">
        <v>625</v>
      </c>
      <c r="E301" s="20" t="s">
        <v>249</v>
      </c>
      <c r="F301" s="19"/>
      <c r="G301" s="41">
        <v>66315.5</v>
      </c>
      <c r="H301" s="41">
        <v>67234.3</v>
      </c>
      <c r="I301" s="41">
        <v>66128.027289999998</v>
      </c>
      <c r="J301" s="41">
        <v>67234.3</v>
      </c>
      <c r="K301" s="41">
        <v>71299.199999999997</v>
      </c>
      <c r="L301" s="41">
        <v>74150.8</v>
      </c>
      <c r="M301" s="41">
        <v>77114.8</v>
      </c>
    </row>
    <row r="302" spans="1:13" s="21" customFormat="1" ht="78.75">
      <c r="A302" s="16"/>
      <c r="B302" s="17" t="s">
        <v>434</v>
      </c>
      <c r="C302" s="18" t="s">
        <v>626</v>
      </c>
      <c r="D302" s="19" t="s">
        <v>627</v>
      </c>
      <c r="E302" s="20" t="s">
        <v>249</v>
      </c>
      <c r="F302" s="19"/>
      <c r="G302" s="41">
        <v>131</v>
      </c>
      <c r="H302" s="41">
        <v>131</v>
      </c>
      <c r="I302" s="41">
        <v>81.890270000000001</v>
      </c>
      <c r="J302" s="41">
        <v>131</v>
      </c>
      <c r="K302" s="41">
        <v>169.5</v>
      </c>
      <c r="L302" s="41">
        <v>175</v>
      </c>
      <c r="M302" s="41">
        <v>180.7</v>
      </c>
    </row>
    <row r="303" spans="1:13" s="21" customFormat="1" ht="47.25">
      <c r="A303" s="16"/>
      <c r="B303" s="17" t="s">
        <v>434</v>
      </c>
      <c r="C303" s="18" t="s">
        <v>628</v>
      </c>
      <c r="D303" s="19" t="s">
        <v>629</v>
      </c>
      <c r="E303" s="20" t="s">
        <v>249</v>
      </c>
      <c r="F303" s="19"/>
      <c r="G303" s="41">
        <v>1185594.1000000001</v>
      </c>
      <c r="H303" s="41">
        <v>1446723.9</v>
      </c>
      <c r="I303" s="41">
        <v>1117048.77027</v>
      </c>
      <c r="J303" s="41">
        <v>1446723.9</v>
      </c>
      <c r="K303" s="41">
        <v>1113325.5</v>
      </c>
      <c r="L303" s="41">
        <v>1113012</v>
      </c>
      <c r="M303" s="41">
        <v>1113012</v>
      </c>
    </row>
    <row r="304" spans="1:13" s="21" customFormat="1" ht="63">
      <c r="A304" s="16"/>
      <c r="B304" s="17" t="s">
        <v>434</v>
      </c>
      <c r="C304" s="18" t="s">
        <v>630</v>
      </c>
      <c r="D304" s="19" t="s">
        <v>631</v>
      </c>
      <c r="E304" s="20" t="s">
        <v>110</v>
      </c>
      <c r="F304" s="19"/>
      <c r="G304" s="41">
        <v>18320.3</v>
      </c>
      <c r="H304" s="41">
        <v>18320.3</v>
      </c>
      <c r="I304" s="41">
        <v>7414.1735600000002</v>
      </c>
      <c r="J304" s="41">
        <v>18320.3</v>
      </c>
      <c r="K304" s="41">
        <v>18371.5</v>
      </c>
      <c r="L304" s="41">
        <v>18150.7</v>
      </c>
      <c r="M304" s="41">
        <v>18729.8</v>
      </c>
    </row>
    <row r="305" spans="1:13" s="21" customFormat="1" ht="94.5">
      <c r="A305" s="16"/>
      <c r="B305" s="17" t="s">
        <v>434</v>
      </c>
      <c r="C305" s="18" t="s">
        <v>632</v>
      </c>
      <c r="D305" s="19" t="s">
        <v>633</v>
      </c>
      <c r="E305" s="20" t="s">
        <v>249</v>
      </c>
      <c r="F305" s="19"/>
      <c r="G305" s="41">
        <v>13325.3</v>
      </c>
      <c r="H305" s="41">
        <v>13325.3</v>
      </c>
      <c r="I305" s="41">
        <v>5494.1575899999998</v>
      </c>
      <c r="J305" s="41">
        <v>13325.3</v>
      </c>
      <c r="K305" s="41">
        <v>9450.4</v>
      </c>
      <c r="L305" s="41">
        <v>9800.5</v>
      </c>
      <c r="M305" s="41">
        <v>10189.9</v>
      </c>
    </row>
    <row r="306" spans="1:13" s="21" customFormat="1" ht="78.75">
      <c r="A306" s="16"/>
      <c r="B306" s="17" t="s">
        <v>434</v>
      </c>
      <c r="C306" s="18" t="s">
        <v>634</v>
      </c>
      <c r="D306" s="19" t="s">
        <v>635</v>
      </c>
      <c r="E306" s="20" t="s">
        <v>249</v>
      </c>
      <c r="F306" s="19"/>
      <c r="G306" s="41">
        <v>144.1</v>
      </c>
      <c r="H306" s="41">
        <v>144.1</v>
      </c>
      <c r="I306" s="41">
        <v>93.40558</v>
      </c>
      <c r="J306" s="41">
        <v>144.1</v>
      </c>
      <c r="K306" s="41">
        <v>167.6</v>
      </c>
      <c r="L306" s="41">
        <v>167.6</v>
      </c>
      <c r="M306" s="41">
        <v>167.6</v>
      </c>
    </row>
    <row r="307" spans="1:13" s="21" customFormat="1" ht="63">
      <c r="A307" s="16"/>
      <c r="B307" s="17" t="s">
        <v>434</v>
      </c>
      <c r="C307" s="20" t="s">
        <v>636</v>
      </c>
      <c r="D307" s="19" t="s">
        <v>637</v>
      </c>
      <c r="E307" s="20" t="s">
        <v>249</v>
      </c>
      <c r="F307" s="19"/>
      <c r="G307" s="41">
        <v>594295.4</v>
      </c>
      <c r="H307" s="41">
        <v>1197885</v>
      </c>
      <c r="I307" s="41">
        <v>1512594.5950800001</v>
      </c>
      <c r="J307" s="41">
        <v>1567876</v>
      </c>
      <c r="K307" s="41">
        <v>1353591.9</v>
      </c>
      <c r="L307" s="41">
        <v>867602.1</v>
      </c>
      <c r="M307" s="41">
        <v>875007.8</v>
      </c>
    </row>
    <row r="308" spans="1:13" s="21" customFormat="1" ht="110.25" customHeight="1">
      <c r="A308" s="16"/>
      <c r="B308" s="17" t="s">
        <v>434</v>
      </c>
      <c r="C308" s="20" t="s">
        <v>638</v>
      </c>
      <c r="D308" s="19" t="s">
        <v>639</v>
      </c>
      <c r="E308" s="43" t="s">
        <v>249</v>
      </c>
      <c r="F308" s="19"/>
      <c r="G308" s="41">
        <v>594294</v>
      </c>
      <c r="H308" s="41">
        <v>658096.4</v>
      </c>
      <c r="I308" s="41">
        <v>401271.54835</v>
      </c>
      <c r="J308" s="41">
        <v>658096.4</v>
      </c>
      <c r="K308" s="41">
        <v>647860.1</v>
      </c>
      <c r="L308" s="41">
        <v>671881.3</v>
      </c>
      <c r="M308" s="41">
        <v>698591.9</v>
      </c>
    </row>
    <row r="309" spans="1:13" s="21" customFormat="1" ht="51.75" customHeight="1">
      <c r="A309" s="16"/>
      <c r="B309" s="17" t="s">
        <v>434</v>
      </c>
      <c r="C309" s="66" t="s">
        <v>640</v>
      </c>
      <c r="D309" s="64" t="s">
        <v>641</v>
      </c>
      <c r="E309" s="43" t="s">
        <v>125</v>
      </c>
      <c r="F309" s="19"/>
      <c r="G309" s="41">
        <v>45729.4</v>
      </c>
      <c r="H309" s="41">
        <v>45729.4</v>
      </c>
      <c r="I309" s="41">
        <v>36643.223380000003</v>
      </c>
      <c r="J309" s="41">
        <v>45729.4</v>
      </c>
      <c r="K309" s="41">
        <v>40909.199999999997</v>
      </c>
      <c r="L309" s="41">
        <v>45810.7</v>
      </c>
      <c r="M309" s="41">
        <v>51093.4</v>
      </c>
    </row>
    <row r="310" spans="1:13" s="21" customFormat="1" ht="110.25">
      <c r="A310" s="16"/>
      <c r="B310" s="17" t="s">
        <v>434</v>
      </c>
      <c r="C310" s="66" t="s">
        <v>642</v>
      </c>
      <c r="D310" s="64" t="s">
        <v>643</v>
      </c>
      <c r="E310" s="43" t="s">
        <v>125</v>
      </c>
      <c r="F310" s="19"/>
      <c r="G310" s="41">
        <v>10714.3</v>
      </c>
      <c r="H310" s="41">
        <v>10763.2</v>
      </c>
      <c r="I310" s="41">
        <v>10763.2</v>
      </c>
      <c r="J310" s="41">
        <v>10763.2</v>
      </c>
      <c r="K310" s="41">
        <v>11491.6</v>
      </c>
      <c r="L310" s="41">
        <v>6453.8</v>
      </c>
      <c r="M310" s="41">
        <v>7120.6</v>
      </c>
    </row>
    <row r="311" spans="1:13" s="21" customFormat="1" ht="94.5">
      <c r="A311" s="16"/>
      <c r="B311" s="17" t="s">
        <v>434</v>
      </c>
      <c r="C311" s="66" t="s">
        <v>644</v>
      </c>
      <c r="D311" s="64" t="s">
        <v>645</v>
      </c>
      <c r="E311" s="43" t="s">
        <v>125</v>
      </c>
      <c r="F311" s="19"/>
      <c r="G311" s="41">
        <v>45456.4</v>
      </c>
      <c r="H311" s="41">
        <v>45472.800000000003</v>
      </c>
      <c r="I311" s="41">
        <v>45472.800000000003</v>
      </c>
      <c r="J311" s="41">
        <v>45472.800000000003</v>
      </c>
      <c r="K311" s="41">
        <v>20604.599999999999</v>
      </c>
      <c r="L311" s="41">
        <v>10782.8</v>
      </c>
      <c r="M311" s="41">
        <v>9282</v>
      </c>
    </row>
    <row r="312" spans="1:13" s="21" customFormat="1" ht="126">
      <c r="A312" s="16"/>
      <c r="B312" s="17" t="s">
        <v>434</v>
      </c>
      <c r="C312" s="66" t="s">
        <v>646</v>
      </c>
      <c r="D312" s="67" t="s">
        <v>647</v>
      </c>
      <c r="E312" s="43" t="s">
        <v>203</v>
      </c>
      <c r="F312" s="19"/>
      <c r="G312" s="41">
        <v>242338.1</v>
      </c>
      <c r="H312" s="41">
        <v>242621.6</v>
      </c>
      <c r="I312" s="41">
        <v>147106.47210000001</v>
      </c>
      <c r="J312" s="41">
        <v>249281.3</v>
      </c>
      <c r="K312" s="41">
        <v>251326.3</v>
      </c>
      <c r="L312" s="41">
        <v>251326.3</v>
      </c>
      <c r="M312" s="41">
        <v>251326.3</v>
      </c>
    </row>
    <row r="313" spans="1:13" s="21" customFormat="1" ht="51.75" customHeight="1">
      <c r="A313" s="16"/>
      <c r="B313" s="17" t="s">
        <v>434</v>
      </c>
      <c r="C313" s="66" t="s">
        <v>648</v>
      </c>
      <c r="D313" s="67" t="s">
        <v>649</v>
      </c>
      <c r="E313" s="43" t="s">
        <v>650</v>
      </c>
      <c r="F313" s="19"/>
      <c r="G313" s="41">
        <v>24117</v>
      </c>
      <c r="H313" s="41">
        <v>24117</v>
      </c>
      <c r="I313" s="41"/>
      <c r="J313" s="41">
        <v>24117</v>
      </c>
      <c r="K313" s="41">
        <v>23349.5</v>
      </c>
      <c r="L313" s="41"/>
      <c r="M313" s="41"/>
    </row>
    <row r="314" spans="1:13" s="21" customFormat="1" ht="78.75">
      <c r="A314" s="16"/>
      <c r="B314" s="17" t="s">
        <v>434</v>
      </c>
      <c r="C314" s="68" t="s">
        <v>651</v>
      </c>
      <c r="D314" s="69" t="s">
        <v>652</v>
      </c>
      <c r="E314" s="43" t="s">
        <v>249</v>
      </c>
      <c r="F314" s="19"/>
      <c r="G314" s="41">
        <v>1092054.8999999999</v>
      </c>
      <c r="H314" s="41">
        <v>1092054.8999999999</v>
      </c>
      <c r="I314" s="41">
        <v>812267.55573000002</v>
      </c>
      <c r="J314" s="41">
        <v>1092054.8999999999</v>
      </c>
      <c r="K314" s="41">
        <v>1428370.9</v>
      </c>
      <c r="L314" s="41">
        <v>1584268.8</v>
      </c>
      <c r="M314" s="41">
        <v>1690052.9</v>
      </c>
    </row>
    <row r="315" spans="1:13" s="26" customFormat="1" ht="31.5">
      <c r="A315" s="23"/>
      <c r="B315" s="17" t="s">
        <v>434</v>
      </c>
      <c r="C315" s="68" t="s">
        <v>653</v>
      </c>
      <c r="D315" s="60" t="s">
        <v>654</v>
      </c>
      <c r="E315" s="56" t="s">
        <v>443</v>
      </c>
      <c r="F315" s="60"/>
      <c r="G315" s="70">
        <v>141669.4</v>
      </c>
      <c r="H315" s="70">
        <v>141669.4</v>
      </c>
      <c r="I315" s="41">
        <v>80733.589080000005</v>
      </c>
      <c r="J315" s="70">
        <v>141669.4</v>
      </c>
      <c r="K315" s="70">
        <v>107124.7</v>
      </c>
      <c r="L315" s="70">
        <v>108571</v>
      </c>
      <c r="M315" s="70">
        <v>109183.3</v>
      </c>
    </row>
    <row r="316" spans="1:13" s="21" customFormat="1" ht="63">
      <c r="A316" s="16"/>
      <c r="B316" s="17" t="s">
        <v>434</v>
      </c>
      <c r="C316" s="18" t="s">
        <v>655</v>
      </c>
      <c r="D316" s="19" t="s">
        <v>656</v>
      </c>
      <c r="E316" s="20" t="s">
        <v>203</v>
      </c>
      <c r="F316" s="19"/>
      <c r="G316" s="41">
        <v>88294.6</v>
      </c>
      <c r="H316" s="41">
        <v>88344.2</v>
      </c>
      <c r="I316" s="41">
        <v>71063.981100000005</v>
      </c>
      <c r="J316" s="41">
        <v>88344.2</v>
      </c>
      <c r="K316" s="41">
        <v>92837.6</v>
      </c>
      <c r="L316" s="41">
        <v>92837.6</v>
      </c>
      <c r="M316" s="41">
        <v>92837.6</v>
      </c>
    </row>
    <row r="317" spans="1:13" s="21" customFormat="1" ht="141.75">
      <c r="A317" s="16"/>
      <c r="B317" s="17" t="s">
        <v>434</v>
      </c>
      <c r="C317" s="66" t="s">
        <v>657</v>
      </c>
      <c r="D317" s="64" t="s">
        <v>658</v>
      </c>
      <c r="E317" s="20" t="s">
        <v>203</v>
      </c>
      <c r="F317" s="19"/>
      <c r="G317" s="41">
        <v>489370.8</v>
      </c>
      <c r="H317" s="41">
        <v>489370.8</v>
      </c>
      <c r="I317" s="41">
        <v>400000</v>
      </c>
      <c r="J317" s="41">
        <v>489370.8</v>
      </c>
      <c r="K317" s="41">
        <v>195584.1</v>
      </c>
      <c r="L317" s="41">
        <v>234002.5</v>
      </c>
      <c r="M317" s="41">
        <v>60846.1</v>
      </c>
    </row>
    <row r="318" spans="1:13" s="21" customFormat="1" ht="63">
      <c r="A318" s="16"/>
      <c r="B318" s="17" t="s">
        <v>434</v>
      </c>
      <c r="C318" s="71" t="s">
        <v>659</v>
      </c>
      <c r="D318" s="72" t="s">
        <v>660</v>
      </c>
      <c r="E318" s="20" t="s">
        <v>203</v>
      </c>
      <c r="F318" s="19"/>
      <c r="G318" s="41">
        <v>130499.7</v>
      </c>
      <c r="H318" s="41">
        <v>130499.7</v>
      </c>
      <c r="I318" s="41">
        <v>21866.14</v>
      </c>
      <c r="J318" s="41">
        <v>130499.7</v>
      </c>
      <c r="K318" s="41">
        <v>97386.5</v>
      </c>
      <c r="L318" s="41">
        <v>156825</v>
      </c>
      <c r="M318" s="41">
        <v>85172.7</v>
      </c>
    </row>
    <row r="319" spans="1:13" s="21" customFormat="1" ht="78.75">
      <c r="A319" s="16"/>
      <c r="B319" s="17" t="s">
        <v>434</v>
      </c>
      <c r="C319" s="66" t="s">
        <v>661</v>
      </c>
      <c r="D319" s="73" t="s">
        <v>662</v>
      </c>
      <c r="E319" s="20" t="s">
        <v>203</v>
      </c>
      <c r="F319" s="19"/>
      <c r="G319" s="41">
        <v>397234.7</v>
      </c>
      <c r="H319" s="41">
        <v>397234.7</v>
      </c>
      <c r="I319" s="41">
        <v>58152.680820000001</v>
      </c>
      <c r="J319" s="41">
        <v>397234.7</v>
      </c>
      <c r="K319" s="41"/>
      <c r="L319" s="41"/>
      <c r="M319" s="41"/>
    </row>
    <row r="320" spans="1:13" s="21" customFormat="1" ht="204.75">
      <c r="A320" s="16"/>
      <c r="B320" s="17" t="s">
        <v>434</v>
      </c>
      <c r="C320" s="66" t="s">
        <v>663</v>
      </c>
      <c r="D320" s="67" t="s">
        <v>664</v>
      </c>
      <c r="E320" s="20" t="s">
        <v>203</v>
      </c>
      <c r="F320" s="19"/>
      <c r="G320" s="41">
        <v>3470.7</v>
      </c>
      <c r="H320" s="41">
        <v>3470.7</v>
      </c>
      <c r="I320" s="41">
        <v>2297.4666400000001</v>
      </c>
      <c r="J320" s="41">
        <v>3470.7</v>
      </c>
      <c r="K320" s="41">
        <v>3558</v>
      </c>
      <c r="L320" s="41">
        <v>3558</v>
      </c>
      <c r="M320" s="41">
        <v>3558</v>
      </c>
    </row>
    <row r="321" spans="1:15" s="21" customFormat="1" ht="78.75">
      <c r="A321" s="16"/>
      <c r="B321" s="17" t="s">
        <v>434</v>
      </c>
      <c r="C321" s="66" t="s">
        <v>665</v>
      </c>
      <c r="D321" s="67" t="s">
        <v>666</v>
      </c>
      <c r="E321" s="20" t="s">
        <v>125</v>
      </c>
      <c r="F321" s="19"/>
      <c r="G321" s="41"/>
      <c r="H321" s="41">
        <v>124838.3</v>
      </c>
      <c r="I321" s="41"/>
      <c r="J321" s="41">
        <v>124838.3</v>
      </c>
      <c r="K321" s="41"/>
      <c r="L321" s="41"/>
      <c r="M321" s="41"/>
    </row>
    <row r="322" spans="1:15" s="21" customFormat="1" ht="94.5">
      <c r="A322" s="16"/>
      <c r="B322" s="17" t="s">
        <v>434</v>
      </c>
      <c r="C322" s="14" t="s">
        <v>667</v>
      </c>
      <c r="D322" s="74" t="s">
        <v>668</v>
      </c>
      <c r="E322" s="20" t="s">
        <v>108</v>
      </c>
      <c r="F322" s="19"/>
      <c r="G322" s="41">
        <v>26982.2</v>
      </c>
      <c r="H322" s="41">
        <v>26982.2</v>
      </c>
      <c r="I322" s="41">
        <v>26982.2</v>
      </c>
      <c r="J322" s="41">
        <v>26982.2</v>
      </c>
      <c r="K322" s="41">
        <v>27661.8</v>
      </c>
      <c r="L322" s="41">
        <v>28738.1</v>
      </c>
      <c r="M322" s="41"/>
    </row>
    <row r="323" spans="1:15" s="21" customFormat="1" ht="78.75">
      <c r="A323" s="16"/>
      <c r="B323" s="17" t="s">
        <v>434</v>
      </c>
      <c r="C323" s="14" t="s">
        <v>669</v>
      </c>
      <c r="D323" s="74" t="s">
        <v>670</v>
      </c>
      <c r="E323" s="20" t="s">
        <v>110</v>
      </c>
      <c r="F323" s="19"/>
      <c r="G323" s="41"/>
      <c r="H323" s="41">
        <v>308593.5</v>
      </c>
      <c r="I323" s="41">
        <v>76677.524369999999</v>
      </c>
      <c r="J323" s="41">
        <v>308593.5</v>
      </c>
      <c r="K323" s="41"/>
      <c r="L323" s="41"/>
      <c r="M323" s="41"/>
    </row>
    <row r="324" spans="1:15" s="21" customFormat="1" ht="47.25">
      <c r="A324" s="16"/>
      <c r="B324" s="17" t="s">
        <v>434</v>
      </c>
      <c r="C324" s="14" t="s">
        <v>671</v>
      </c>
      <c r="D324" s="74" t="s">
        <v>672</v>
      </c>
      <c r="E324" s="20" t="s">
        <v>122</v>
      </c>
      <c r="F324" s="19"/>
      <c r="G324" s="41"/>
      <c r="H324" s="41">
        <v>380000</v>
      </c>
      <c r="I324" s="41">
        <v>176338.33845000001</v>
      </c>
      <c r="J324" s="41">
        <v>380000</v>
      </c>
      <c r="K324" s="41"/>
      <c r="L324" s="41"/>
      <c r="M324" s="41"/>
    </row>
    <row r="325" spans="1:15" s="21" customFormat="1" ht="78.75">
      <c r="A325" s="16"/>
      <c r="B325" s="17" t="s">
        <v>434</v>
      </c>
      <c r="C325" s="75" t="s">
        <v>673</v>
      </c>
      <c r="D325" s="74" t="s">
        <v>674</v>
      </c>
      <c r="E325" s="20" t="s">
        <v>122</v>
      </c>
      <c r="F325" s="19"/>
      <c r="G325" s="41">
        <v>680000</v>
      </c>
      <c r="H325" s="41">
        <v>680000</v>
      </c>
      <c r="I325" s="41">
        <v>680000</v>
      </c>
      <c r="J325" s="41">
        <v>680000</v>
      </c>
      <c r="K325" s="41">
        <v>340000</v>
      </c>
      <c r="L325" s="41"/>
      <c r="M325" s="41"/>
    </row>
    <row r="326" spans="1:15" s="21" customFormat="1" ht="94.5">
      <c r="A326" s="16"/>
      <c r="B326" s="17" t="s">
        <v>434</v>
      </c>
      <c r="C326" s="75" t="s">
        <v>675</v>
      </c>
      <c r="D326" s="74" t="s">
        <v>676</v>
      </c>
      <c r="E326" s="20" t="s">
        <v>198</v>
      </c>
      <c r="F326" s="19"/>
      <c r="G326" s="41"/>
      <c r="H326" s="41">
        <v>90000</v>
      </c>
      <c r="I326" s="41"/>
      <c r="J326" s="41">
        <v>90000</v>
      </c>
      <c r="K326" s="41">
        <v>160000</v>
      </c>
      <c r="L326" s="41"/>
      <c r="M326" s="41"/>
    </row>
    <row r="327" spans="1:15" s="21" customFormat="1" ht="63">
      <c r="A327" s="16"/>
      <c r="B327" s="17" t="s">
        <v>434</v>
      </c>
      <c r="C327" s="76" t="s">
        <v>677</v>
      </c>
      <c r="D327" s="77" t="s">
        <v>678</v>
      </c>
      <c r="E327" s="20" t="s">
        <v>145</v>
      </c>
      <c r="F327" s="19"/>
      <c r="G327" s="41">
        <v>46054.400000000001</v>
      </c>
      <c r="H327" s="41">
        <v>46054.400000000001</v>
      </c>
      <c r="I327" s="41">
        <v>16720.177080000001</v>
      </c>
      <c r="J327" s="41">
        <v>46054.400000000001</v>
      </c>
      <c r="K327" s="41">
        <v>34349.1</v>
      </c>
      <c r="L327" s="41">
        <v>19950.099999999999</v>
      </c>
      <c r="M327" s="41">
        <v>9853.6</v>
      </c>
    </row>
    <row r="328" spans="1:15" s="21" customFormat="1" ht="47.25">
      <c r="A328" s="16"/>
      <c r="B328" s="17" t="s">
        <v>434</v>
      </c>
      <c r="C328" s="76" t="s">
        <v>679</v>
      </c>
      <c r="D328" s="77" t="s">
        <v>680</v>
      </c>
      <c r="E328" s="20" t="s">
        <v>162</v>
      </c>
      <c r="F328" s="19"/>
      <c r="G328" s="41">
        <v>1000</v>
      </c>
      <c r="H328" s="41">
        <v>1000</v>
      </c>
      <c r="I328" s="41">
        <v>1000</v>
      </c>
      <c r="J328" s="41">
        <v>1000</v>
      </c>
      <c r="K328" s="41">
        <v>2500</v>
      </c>
      <c r="L328" s="41">
        <v>2500</v>
      </c>
      <c r="M328" s="41"/>
    </row>
    <row r="329" spans="1:15" s="21" customFormat="1" ht="47.25">
      <c r="A329" s="16"/>
      <c r="B329" s="17" t="s">
        <v>434</v>
      </c>
      <c r="C329" s="76" t="s">
        <v>681</v>
      </c>
      <c r="D329" s="77" t="s">
        <v>682</v>
      </c>
      <c r="E329" s="20" t="s">
        <v>162</v>
      </c>
      <c r="F329" s="19"/>
      <c r="G329" s="41"/>
      <c r="H329" s="41"/>
      <c r="I329" s="41"/>
      <c r="J329" s="41"/>
      <c r="K329" s="41">
        <v>15000</v>
      </c>
      <c r="L329" s="41"/>
      <c r="M329" s="41"/>
    </row>
    <row r="330" spans="1:15" s="21" customFormat="1" ht="78.75">
      <c r="A330" s="16"/>
      <c r="B330" s="17" t="s">
        <v>434</v>
      </c>
      <c r="C330" s="14" t="s">
        <v>683</v>
      </c>
      <c r="D330" s="74" t="s">
        <v>684</v>
      </c>
      <c r="E330" s="20" t="s">
        <v>203</v>
      </c>
      <c r="F330" s="19"/>
      <c r="G330" s="41">
        <v>256.2</v>
      </c>
      <c r="H330" s="41">
        <v>256.2</v>
      </c>
      <c r="I330" s="41">
        <v>255.25324000000001</v>
      </c>
      <c r="J330" s="41">
        <v>256.2</v>
      </c>
      <c r="K330" s="41">
        <v>298.8</v>
      </c>
      <c r="L330" s="41">
        <v>299</v>
      </c>
      <c r="M330" s="41">
        <v>299</v>
      </c>
    </row>
    <row r="331" spans="1:15" s="21" customFormat="1" ht="63">
      <c r="A331" s="16"/>
      <c r="B331" s="17" t="s">
        <v>434</v>
      </c>
      <c r="C331" s="14" t="s">
        <v>685</v>
      </c>
      <c r="D331" s="74" t="s">
        <v>686</v>
      </c>
      <c r="E331" s="20" t="s">
        <v>203</v>
      </c>
      <c r="F331" s="19"/>
      <c r="G331" s="41"/>
      <c r="H331" s="41">
        <v>514598.7</v>
      </c>
      <c r="I331" s="41">
        <v>593073.81137000001</v>
      </c>
      <c r="J331" s="41">
        <v>717547.1</v>
      </c>
      <c r="K331" s="41"/>
      <c r="L331" s="41"/>
      <c r="M331" s="41"/>
      <c r="O331" s="30"/>
    </row>
    <row r="332" spans="1:15" s="21" customFormat="1" ht="63">
      <c r="A332" s="16"/>
      <c r="B332" s="17" t="s">
        <v>434</v>
      </c>
      <c r="C332" s="14" t="s">
        <v>687</v>
      </c>
      <c r="D332" s="74" t="s">
        <v>686</v>
      </c>
      <c r="E332" s="20" t="s">
        <v>249</v>
      </c>
      <c r="F332" s="19"/>
      <c r="G332" s="41"/>
      <c r="H332" s="41">
        <v>180789.7</v>
      </c>
      <c r="I332" s="41">
        <v>158639.9</v>
      </c>
      <c r="J332" s="41">
        <v>180789.7</v>
      </c>
      <c r="K332" s="41"/>
      <c r="L332" s="41"/>
      <c r="M332" s="41"/>
      <c r="O332" s="30"/>
    </row>
    <row r="333" spans="1:15" s="21" customFormat="1" ht="63">
      <c r="A333" s="16"/>
      <c r="B333" s="17" t="s">
        <v>434</v>
      </c>
      <c r="C333" s="14" t="s">
        <v>688</v>
      </c>
      <c r="D333" s="74" t="s">
        <v>686</v>
      </c>
      <c r="E333" s="20" t="s">
        <v>122</v>
      </c>
      <c r="F333" s="19"/>
      <c r="G333" s="41"/>
      <c r="H333" s="41">
        <v>340000</v>
      </c>
      <c r="I333" s="41">
        <v>4502.2936300000001</v>
      </c>
      <c r="J333" s="41">
        <v>340000</v>
      </c>
      <c r="K333" s="41"/>
      <c r="L333" s="41"/>
      <c r="M333" s="41"/>
    </row>
    <row r="334" spans="1:15" s="21" customFormat="1" ht="31.5">
      <c r="A334" s="16"/>
      <c r="B334" s="17" t="s">
        <v>434</v>
      </c>
      <c r="C334" s="14" t="s">
        <v>689</v>
      </c>
      <c r="D334" s="74" t="s">
        <v>690</v>
      </c>
      <c r="E334" s="20" t="s">
        <v>122</v>
      </c>
      <c r="F334" s="19"/>
      <c r="G334" s="41"/>
      <c r="H334" s="41">
        <v>14.4</v>
      </c>
      <c r="I334" s="41">
        <v>14.43</v>
      </c>
      <c r="J334" s="41">
        <v>14.43</v>
      </c>
      <c r="K334" s="41"/>
      <c r="L334" s="41"/>
      <c r="M334" s="41"/>
    </row>
    <row r="335" spans="1:15" s="21" customFormat="1" ht="31.5">
      <c r="A335" s="16"/>
      <c r="B335" s="17" t="s">
        <v>434</v>
      </c>
      <c r="C335" s="14" t="s">
        <v>691</v>
      </c>
      <c r="D335" s="74" t="s">
        <v>690</v>
      </c>
      <c r="E335" s="20" t="s">
        <v>463</v>
      </c>
      <c r="F335" s="19"/>
      <c r="G335" s="41"/>
      <c r="H335" s="41">
        <v>5847.7</v>
      </c>
      <c r="I335" s="41">
        <v>4786.7</v>
      </c>
      <c r="J335" s="41">
        <v>43878.095000000001</v>
      </c>
      <c r="K335" s="41"/>
      <c r="L335" s="41"/>
      <c r="M335" s="41"/>
    </row>
    <row r="336" spans="1:15" s="21" customFormat="1" ht="94.5">
      <c r="A336" s="16"/>
      <c r="B336" s="17" t="s">
        <v>434</v>
      </c>
      <c r="C336" s="14" t="s">
        <v>692</v>
      </c>
      <c r="D336" s="74" t="s">
        <v>693</v>
      </c>
      <c r="E336" s="20" t="s">
        <v>198</v>
      </c>
      <c r="F336" s="19"/>
      <c r="G336" s="41"/>
      <c r="H336" s="41">
        <v>3578.7</v>
      </c>
      <c r="I336" s="41">
        <v>3578.6888800000002</v>
      </c>
      <c r="J336" s="41">
        <v>3578.7</v>
      </c>
      <c r="K336" s="41"/>
      <c r="L336" s="41"/>
      <c r="M336" s="41"/>
    </row>
    <row r="337" spans="1:13" s="21" customFormat="1" ht="141.75">
      <c r="A337" s="16"/>
      <c r="B337" s="17" t="s">
        <v>434</v>
      </c>
      <c r="C337" s="14" t="s">
        <v>694</v>
      </c>
      <c r="D337" s="19" t="s">
        <v>695</v>
      </c>
      <c r="E337" s="38" t="s">
        <v>198</v>
      </c>
      <c r="F337" s="19"/>
      <c r="G337" s="78">
        <v>326547.7</v>
      </c>
      <c r="H337" s="78">
        <v>410379.7</v>
      </c>
      <c r="I337" s="41">
        <v>223713.06064000001</v>
      </c>
      <c r="J337" s="78">
        <v>410379.7</v>
      </c>
      <c r="K337" s="78">
        <v>326547.7</v>
      </c>
      <c r="L337" s="78"/>
      <c r="M337" s="78"/>
    </row>
    <row r="338" spans="1:13" s="21" customFormat="1" ht="94.5">
      <c r="A338" s="16"/>
      <c r="B338" s="17" t="s">
        <v>434</v>
      </c>
      <c r="C338" s="79" t="s">
        <v>696</v>
      </c>
      <c r="D338" s="80" t="s">
        <v>697</v>
      </c>
      <c r="E338" s="57" t="s">
        <v>198</v>
      </c>
      <c r="F338" s="19"/>
      <c r="G338" s="78"/>
      <c r="H338" s="78">
        <v>158238</v>
      </c>
      <c r="I338" s="41">
        <v>47471.4</v>
      </c>
      <c r="J338" s="78">
        <v>158238</v>
      </c>
      <c r="K338" s="78"/>
      <c r="L338" s="78"/>
      <c r="M338" s="78"/>
    </row>
    <row r="339" spans="1:13" s="88" customFormat="1" ht="94.5">
      <c r="A339" s="81"/>
      <c r="B339" s="82" t="s">
        <v>434</v>
      </c>
      <c r="C339" s="83" t="s">
        <v>698</v>
      </c>
      <c r="D339" s="84" t="s">
        <v>699</v>
      </c>
      <c r="E339" s="85"/>
      <c r="F339" s="84"/>
      <c r="G339" s="86">
        <v>0</v>
      </c>
      <c r="H339" s="86">
        <v>228443.89999999997</v>
      </c>
      <c r="I339" s="87">
        <v>331017.07429999998</v>
      </c>
      <c r="J339" s="86">
        <v>228443.9</v>
      </c>
      <c r="K339" s="86"/>
      <c r="L339" s="86"/>
      <c r="M339" s="86"/>
    </row>
    <row r="340" spans="1:13" s="88" customFormat="1" ht="47.25">
      <c r="A340" s="81"/>
      <c r="B340" s="82" t="s">
        <v>434</v>
      </c>
      <c r="C340" s="83" t="s">
        <v>700</v>
      </c>
      <c r="D340" s="84" t="s">
        <v>701</v>
      </c>
      <c r="E340" s="85"/>
      <c r="F340" s="84"/>
      <c r="G340" s="86"/>
      <c r="H340" s="86"/>
      <c r="I340" s="87">
        <v>-56369.386250000003</v>
      </c>
      <c r="J340" s="86"/>
      <c r="K340" s="86"/>
      <c r="L340" s="86"/>
      <c r="M340" s="86"/>
    </row>
    <row r="341" spans="1:13" s="95" customFormat="1" ht="18.75">
      <c r="A341" s="89"/>
      <c r="B341" s="90"/>
      <c r="C341" s="91"/>
      <c r="D341" s="92" t="s">
        <v>702</v>
      </c>
      <c r="E341" s="93"/>
      <c r="F341" s="92"/>
      <c r="G341" s="94">
        <f>SUM(G10:G340)</f>
        <v>78078187.899999991</v>
      </c>
      <c r="H341" s="94">
        <f>SUM(H10:H340)</f>
        <v>89362746.180000082</v>
      </c>
      <c r="I341" s="94">
        <v>57115321.354840003</v>
      </c>
      <c r="J341" s="94">
        <v>79509710.200000003</v>
      </c>
      <c r="K341" s="94">
        <f>SUM(K10:K340)</f>
        <v>65935181.499999993</v>
      </c>
      <c r="L341" s="94">
        <f>SUM(L10:L340)</f>
        <v>66680443.79999999</v>
      </c>
      <c r="M341" s="94">
        <f>SUM(M10:M340)</f>
        <v>67804026.99999997</v>
      </c>
    </row>
  </sheetData>
  <mergeCells count="52">
    <mergeCell ref="F8:F9"/>
    <mergeCell ref="A1:M1"/>
    <mergeCell ref="A2:M2"/>
    <mergeCell ref="A4:B4"/>
    <mergeCell ref="D4:M4"/>
    <mergeCell ref="A5:B5"/>
    <mergeCell ref="D5:M5"/>
    <mergeCell ref="A6:B6"/>
    <mergeCell ref="A8:A9"/>
    <mergeCell ref="B8:B9"/>
    <mergeCell ref="C8:D8"/>
    <mergeCell ref="E8:E9"/>
    <mergeCell ref="G8:G9"/>
    <mergeCell ref="H8:H9"/>
    <mergeCell ref="I8:I9"/>
    <mergeCell ref="J8:J9"/>
    <mergeCell ref="K8:M8"/>
    <mergeCell ref="L10:L11"/>
    <mergeCell ref="M10:M11"/>
    <mergeCell ref="G12:G15"/>
    <mergeCell ref="H12:H15"/>
    <mergeCell ref="I12:I15"/>
    <mergeCell ref="J12:J15"/>
    <mergeCell ref="K12:K15"/>
    <mergeCell ref="L12:L15"/>
    <mergeCell ref="M12:M15"/>
    <mergeCell ref="G10:G11"/>
    <mergeCell ref="H10:H11"/>
    <mergeCell ref="I10:I11"/>
    <mergeCell ref="J10:J11"/>
    <mergeCell ref="K10:K11"/>
    <mergeCell ref="M33:M35"/>
    <mergeCell ref="G36:G37"/>
    <mergeCell ref="H36:H37"/>
    <mergeCell ref="I36:I37"/>
    <mergeCell ref="J36:J37"/>
    <mergeCell ref="K36:K37"/>
    <mergeCell ref="L36:L37"/>
    <mergeCell ref="M36:M37"/>
    <mergeCell ref="G33:G35"/>
    <mergeCell ref="H33:H35"/>
    <mergeCell ref="I33:I35"/>
    <mergeCell ref="J33:J35"/>
    <mergeCell ref="K33:K35"/>
    <mergeCell ref="L33:L35"/>
    <mergeCell ref="M38:M39"/>
    <mergeCell ref="G38:G39"/>
    <mergeCell ref="H38:H39"/>
    <mergeCell ref="I38:I39"/>
    <mergeCell ref="J38:J39"/>
    <mergeCell ref="K38:K39"/>
    <mergeCell ref="L38:L39"/>
  </mergeCells>
  <printOptions horizontalCentered="1"/>
  <pageMargins left="0" right="0" top="0" bottom="0" header="0" footer="0"/>
  <pageSetup paperSize="8" scale="70" fitToHeight="0" orientation="landscape" r:id="rId1"/>
  <headerFooter alignWithMargins="0"/>
  <rowBreaks count="1" manualBreakCount="1">
    <brk id="18" min="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Лист1!Заголовки_для_печати</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nabieva</dc:creator>
  <cp:lastModifiedBy>nabieva</cp:lastModifiedBy>
  <dcterms:created xsi:type="dcterms:W3CDTF">2020-10-22T06:24:27Z</dcterms:created>
  <dcterms:modified xsi:type="dcterms:W3CDTF">2020-10-22T09:44:27Z</dcterms:modified>
</cp:coreProperties>
</file>